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<sst xmlns="http://schemas.openxmlformats.org/spreadsheetml/2006/main" count="88" uniqueCount="88">
  <si>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</si>
  <si>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ZFF015</t>
  </si>
  <si>
    <t xml:space="preserve">m²</t>
  </si>
  <si>
    <t xml:space="preserve">Sistema ETICS Traditerm Ceramic "GRUPO PUMA" de aislamiento térmico por el exterior de fachada existente. Revestimiento con piezas de gres porcelánico. Colocación en capa fina.</t>
  </si>
  <si>
    <r>
      <rPr>
        <sz val="8.25"/>
        <color rgb="FF000000"/>
        <rFont val="Arial"/>
        <family val="2"/>
      </rPr>
      <t xml:space="preserve">Rehabilitación energética de fachada, de fábrica cerámica, de ladrillo sílico-calcáreo o de bloque de hormigón, mediante aislamiento térmico por el exterior, con el sistema Traditerm Ceramic "GRUPO PUMA", con DIT nº 605, compuesto por: panel rígido de poliestireno expandido, Traditerm Panel EPS "GRUPO PUMA", según UNE-EN 13163, de superficie lisa y mecanizado lateral recto, de color blanco, de 60 mm de espesor, fijado al soporte con mortero Traditerm "GRUPO PUMA", aplicado manualmente y fijaciones mecánicas con taco de expansión de polietileno con clavo de acero Traditerm H1 "GRUPO PUMA"; dos capas de regularización, cada una de ellas compuesta por mortero Traditerm "GRUPO PUMA", aplicado manualmente, armado con malla de fibra de vidrio, antiálcalis, Traditerm "GRUPO PUMA", de 5x4 mm de luz de malla, de 0,6 mm de espesor y de 160 g/m² de masa superficial, intercalando entre ambas una capa del mismo mortero para mejorar la adherencia, aplicada con llana dentada; fijación mecánica de la malla de fibra de vidrio al soporte con taco de expansión de polietileno con clavo de acero Traditerm H1 "GRUPO PUMA". Revestimiento con piezas de gres porcelánico esmaltado, acabado pulido, de 200x200x10 mm, gama media, capacidad de absorción de agua E&lt;0,5%, grupo BIa, según UNE-EN 14411. COLOCACIÓN: en capa fina y mediante doble encolado con adhesivo cementoso mejorado, C2 TE S2, según UNE-EN 12004, altamente deformable, con deslizamiento reducido y tiempo abierto ampliado Traditerm Ceramic "GRUPO PUMA". REJUNTADO: con mortero de juntas cementoso mejorado, con absorción de agua reducida y resistencia elevada a la abrasión, Morcemcolor Plus Flexible "GRUPO PUMA" tipo CG 2 W A, color Blanco, en juntas de 3 mm de espesor. Incluso crucetas de PVC, perfiles de arranque Traditerm "GRUPO PUMA", de aluminio, perfiles para formación de goterones Traditerm "GRUPO PUMA", de PVC con malla, perfiles de esquina Traditerm "GRUPO PUMA", de PVC con malla, masilla selladora monocomponente Pumalastic-Ms "GRUPO PUMA" y cordón de espuma de polietileno expandido de celdas cerradas para sellado de juntas, mermas y roturas. El precio incluye la ejecución de remates en los encuentros con paramentos y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</si>
  <si>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</si>
  <si>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</si>
  <si>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</si>
  <si>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</si>
  <si>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</si>
  <si>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</si>
  <si>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</si>
  <si>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mt28mop080x</t>
  </si>
  <si>
    <t xml:space="preserve">m</t>
  </si>
  <si>
    <t xml:space="preserve">Perfil de arranque Traditerm "GRUPO PUMA" de aluminio, de 60 mm de anchura, con goterón, para nivelación y soporte de los paneles aislantes de los sistemas de aislamiento térmico por el exterior sobre la línea de zócalo; incluso kit de fijación para perfil.</t>
  </si>
  <si>
    <t xml:space="preserve">mt28mop030ha</t>
  </si>
  <si>
    <t xml:space="preserve">kg</t>
  </si>
  <si>
    <t xml:space="preserve">Mortero tipo GP W2, según UNE-EN 998-1 Traditerm "GRUPO PUMA", impermeable al agua de lluvia, permeable al vapor de agua y no propagador de la llama, para aplicar con llana, para adherir los paneles aislantes y como capa base, previo amasado con agua.</t>
  </si>
  <si>
    <t xml:space="preserve">mt28mop090b</t>
  </si>
  <si>
    <t xml:space="preserve">m</t>
  </si>
  <si>
    <t xml:space="preserve">Perfil de PVC con malla de fibra de vidrio antiálcalis, Traditerm "GRUPO PUMA", para formación de goterones.</t>
  </si>
  <si>
    <t xml:space="preserve">mt16pep010dd</t>
  </si>
  <si>
    <t xml:space="preserve">m²</t>
  </si>
  <si>
    <t xml:space="preserve">Panel rígido de poliestireno expandido, Traditerm Panel EPS "GRUPO PUMA", según UNE-EN 13163, de superficie lisa y mecanizado lateral recto, de color blanco, de 60 mm de espesor, con resistencia al envejecimiento y permeable al vapor de agua, resistencia térmica 1,58 m²K/W, conductividad térmica 0,038 W/(mK), Euroclase E de reacción al fuego según UNE-EN 13501-1.</t>
  </si>
  <si>
    <t xml:space="preserve">mt16pep110x</t>
  </si>
  <si>
    <t xml:space="preserve">Ud</t>
  </si>
  <si>
    <t xml:space="preserve">Taco de expansión de polietileno Traditerm H1 "GRUPO PUMA", de 115 mm de longitud, con clavo de acero, para fijación de placas aislantes.</t>
  </si>
  <si>
    <t xml:space="preserve">mt28mop050e</t>
  </si>
  <si>
    <t xml:space="preserve">m²</t>
  </si>
  <si>
    <t xml:space="preserve">Malla de fibra de vidrio, antiálcalis, Traditerm "GRUPO PUMA", de 5x4 mm de luz de malla, de 0,6 mm de espesor, de 160 g/m² de masa superficial y de 1,1x50 m, para armar morteros.</t>
  </si>
  <si>
    <t xml:space="preserve">mt28mop070d</t>
  </si>
  <si>
    <t xml:space="preserve">m</t>
  </si>
  <si>
    <t xml:space="preserve">Perfil de esquina Traditerm "GRUPO PUMA" de PVC con malla, para refuerzo de cantos.</t>
  </si>
  <si>
    <t xml:space="preserve">mt09mcp007c</t>
  </si>
  <si>
    <t xml:space="preserve">kg</t>
  </si>
  <si>
    <t xml:space="preserve">Adhesivo cementoso mejorado, C2 TE S2, según UNE-EN 12004, altamente deformable, con deslizamiento reducido y tiempo abierto ampliado Traditerm Ceramic "GRUPO PUMA", color blanco, de dos componentes, a base de conglomerantes minerales, áridos seleccionados y resinas en dispersión, para la colocación en capa fina de piezas cerámicas, en revestimientos exteriores, especialmente en fachadas.</t>
  </si>
  <si>
    <t xml:space="preserve">mt19abp100ecba</t>
  </si>
  <si>
    <t xml:space="preserve">m²</t>
  </si>
  <si>
    <t xml:space="preserve">Piezas de gres porcelánico esmaltado, acabado pulido, de 200x200x10 mm, gama media, capacidad de absorción de agua E&lt;0,5%, grupo BIa, según UNE-EN 14411.</t>
  </si>
  <si>
    <t xml:space="preserve">mt09mcp020ga</t>
  </si>
  <si>
    <t xml:space="preserve">kg</t>
  </si>
  <si>
    <t xml:space="preserve">Mortero de juntas cementoso mejorado, con absorción de agua reducida y resistencia elevada a la abrasión, Morcemcolor Plus Flexible "GRUPO PUMA",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</si>
  <si>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mt18acc100a</t>
  </si>
  <si>
    <t xml:space="preserve">Ud</t>
  </si>
  <si>
    <t xml:space="preserve">Kit de crucetas de PVC para garantizar un espesor de las juntas entre piezas de entre 1 y 20 mm, en revestimientos y pavimentos cerámicos.</t>
  </si>
  <si>
    <t xml:space="preserve">mt15bas010a</t>
  </si>
  <si>
    <t xml:space="preserve">m</t>
  </si>
  <si>
    <t xml:space="preserve">Cordón de polietileno expandido de celdas cerradas, de sección circular de 6 mm de diámetro, para el relleno de fondo de junta.</t>
  </si>
  <si>
    <t xml:space="preserve">mt15igp101a</t>
  </si>
  <si>
    <t xml:space="preserve">Ud</t>
  </si>
  <si>
    <t xml:space="preserve">Cartucho de masilla monocomponente a base de polímeros híbridos, Pumalastic-Ms "GRUPO PUMA", de 290 cm³, con dureza Shore A aproximada de 40, según UNE-EN ISO 868 y elongación a rotura &gt;= 550%, según UNE-EN ISO 8339.</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</si>
  <si>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</si>
  <si>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</si>
  <si>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</si>
  <si>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</si>
  <si>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</si>
  <si>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</si>
  <si>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</si>
  <si>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</si>
  <si>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</si>
  <si>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</si>
  <si>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</si>
  <si>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</si>
  <si>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</si>
  <si>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</si>
  <si>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</si>
  <si>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</si>
  <si>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</si>
  <si>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</si>
  <si>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9,53€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</si>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</sst>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53" customWidth="1"/>
    <col min="4" max="4" width="7.65" customWidth="1"/>
    <col min="5" max="5" width="69.1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0.17</v>
      </c>
      <c r="H10" s="11"/>
      <c r="I10" s="12">
        <v>5.99</v>
      </c>
      <c r="J10" s="12">
        <f ca="1">ROUND(INDIRECT(ADDRESS(ROW()+(0), COLUMN()+(-3), 1))*INDIRECT(ADDRESS(ROW()+(0), COLUMN()+(-1), 1)), 2)</f>
        <v>1.02</v>
      </c>
    </row>
    <row r="11" spans="1:10" ht="45.00" thickBot="1" customHeight="1">
      <c r="A11" s="1" t="s">
        <v>15</v>
      </c>
      <c r="B11" s="1"/>
      <c r="C11" s="1"/>
      <c r="D11" s="10" t="s">
        <v>16</v>
      </c>
      <c r="E11" s="1" t="s">
        <v>17</v>
      </c>
      <c r="F11" s="1"/>
      <c r="G11" s="11">
        <v>13.5</v>
      </c>
      <c r="H11" s="11"/>
      <c r="I11" s="12">
        <v>0.77</v>
      </c>
      <c r="J11" s="12">
        <f ca="1">ROUND(INDIRECT(ADDRESS(ROW()+(0), COLUMN()+(-3), 1))*INDIRECT(ADDRESS(ROW()+(0), COLUMN()+(-1), 1)), 2)</f>
        <v>10.4</v>
      </c>
    </row>
    <row r="12" spans="1:10" ht="24.00" thickBot="1" customHeight="1">
      <c r="A12" s="1" t="s">
        <v>18</v>
      </c>
      <c r="B12" s="1"/>
      <c r="C12" s="1"/>
      <c r="D12" s="10" t="s">
        <v>19</v>
      </c>
      <c r="E12" s="1" t="s">
        <v>20</v>
      </c>
      <c r="F12" s="1"/>
      <c r="G12" s="11">
        <v>0.17</v>
      </c>
      <c r="H12" s="11"/>
      <c r="I12" s="12">
        <v>5.2</v>
      </c>
      <c r="J12" s="12">
        <f ca="1">ROUND(INDIRECT(ADDRESS(ROW()+(0), COLUMN()+(-3), 1))*INDIRECT(ADDRESS(ROW()+(0), COLUMN()+(-1), 1)), 2)</f>
        <v>0.88</v>
      </c>
    </row>
    <row r="13" spans="1:10" ht="55.50" thickBot="1" customHeight="1">
      <c r="A13" s="1" t="s">
        <v>21</v>
      </c>
      <c r="B13" s="1"/>
      <c r="C13" s="1"/>
      <c r="D13" s="10" t="s">
        <v>22</v>
      </c>
      <c r="E13" s="1" t="s">
        <v>23</v>
      </c>
      <c r="F13" s="1"/>
      <c r="G13" s="11">
        <v>1.05</v>
      </c>
      <c r="H13" s="11"/>
      <c r="I13" s="12">
        <v>4.76</v>
      </c>
      <c r="J13" s="12">
        <f ca="1">ROUND(INDIRECT(ADDRESS(ROW()+(0), COLUMN()+(-3), 1))*INDIRECT(ADDRESS(ROW()+(0), COLUMN()+(-1), 1)), 2)</f>
        <v>5</v>
      </c>
    </row>
    <row r="14" spans="1:10" ht="24.00" thickBot="1" customHeight="1">
      <c r="A14" s="1" t="s">
        <v>24</v>
      </c>
      <c r="B14" s="1"/>
      <c r="C14" s="1"/>
      <c r="D14" s="10" t="s">
        <v>25</v>
      </c>
      <c r="E14" s="1" t="s">
        <v>26</v>
      </c>
      <c r="F14" s="1"/>
      <c r="G14" s="11">
        <v>10</v>
      </c>
      <c r="H14" s="11"/>
      <c r="I14" s="12">
        <v>0.43</v>
      </c>
      <c r="J14" s="12">
        <f ca="1">ROUND(INDIRECT(ADDRESS(ROW()+(0), COLUMN()+(-3), 1))*INDIRECT(ADDRESS(ROW()+(0), COLUMN()+(-1), 1)), 2)</f>
        <v>4.3</v>
      </c>
    </row>
    <row r="15" spans="1:10" ht="34.50" thickBot="1" customHeight="1">
      <c r="A15" s="1" t="s">
        <v>27</v>
      </c>
      <c r="B15" s="1"/>
      <c r="C15" s="1"/>
      <c r="D15" s="10" t="s">
        <v>28</v>
      </c>
      <c r="E15" s="1" t="s">
        <v>29</v>
      </c>
      <c r="F15" s="1"/>
      <c r="G15" s="11">
        <v>2.2</v>
      </c>
      <c r="H15" s="11"/>
      <c r="I15" s="12">
        <v>1.69</v>
      </c>
      <c r="J15" s="12">
        <f ca="1">ROUND(INDIRECT(ADDRESS(ROW()+(0), COLUMN()+(-3), 1))*INDIRECT(ADDRESS(ROW()+(0), COLUMN()+(-1), 1)), 2)</f>
        <v>3.72</v>
      </c>
    </row>
    <row r="16" spans="1:10" ht="24.00" thickBot="1" customHeight="1">
      <c r="A16" s="1" t="s">
        <v>30</v>
      </c>
      <c r="B16" s="1"/>
      <c r="C16" s="1"/>
      <c r="D16" s="10" t="s">
        <v>31</v>
      </c>
      <c r="E16" s="1" t="s">
        <v>32</v>
      </c>
      <c r="F16" s="1"/>
      <c r="G16" s="11">
        <v>0.3</v>
      </c>
      <c r="H16" s="11"/>
      <c r="I16" s="12">
        <v>1.43</v>
      </c>
      <c r="J16" s="12">
        <f ca="1">ROUND(INDIRECT(ADDRESS(ROW()+(0), COLUMN()+(-3), 1))*INDIRECT(ADDRESS(ROW()+(0), COLUMN()+(-1), 1)), 2)</f>
        <v>0.43</v>
      </c>
    </row>
    <row r="17" spans="1:10" ht="55.50" thickBot="1" customHeight="1">
      <c r="A17" s="1" t="s">
        <v>33</v>
      </c>
      <c r="B17" s="1"/>
      <c r="C17" s="1"/>
      <c r="D17" s="10" t="s">
        <v>34</v>
      </c>
      <c r="E17" s="1" t="s">
        <v>35</v>
      </c>
      <c r="F17" s="1"/>
      <c r="G17" s="11">
        <v>6.5</v>
      </c>
      <c r="H17" s="11"/>
      <c r="I17" s="12">
        <v>2.33</v>
      </c>
      <c r="J17" s="12">
        <f ca="1">ROUND(INDIRECT(ADDRESS(ROW()+(0), COLUMN()+(-3), 1))*INDIRECT(ADDRESS(ROW()+(0), COLUMN()+(-1), 1)), 2)</f>
        <v>15.15</v>
      </c>
    </row>
    <row r="18" spans="1:10" ht="24.00" thickBot="1" customHeight="1">
      <c r="A18" s="1" t="s">
        <v>36</v>
      </c>
      <c r="B18" s="1"/>
      <c r="C18" s="1"/>
      <c r="D18" s="10" t="s">
        <v>37</v>
      </c>
      <c r="E18" s="1" t="s">
        <v>38</v>
      </c>
      <c r="F18" s="1"/>
      <c r="G18" s="11">
        <v>1.05</v>
      </c>
      <c r="H18" s="11"/>
      <c r="I18" s="12">
        <v>33.07</v>
      </c>
      <c r="J18" s="12">
        <f ca="1">ROUND(INDIRECT(ADDRESS(ROW()+(0), COLUMN()+(-3), 1))*INDIRECT(ADDRESS(ROW()+(0), COLUMN()+(-1), 1)), 2)</f>
        <v>34.72</v>
      </c>
    </row>
    <row r="19" spans="1:10" ht="76.50" thickBot="1" customHeight="1">
      <c r="A19" s="1" t="s">
        <v>39</v>
      </c>
      <c r="B19" s="1"/>
      <c r="C19" s="1"/>
      <c r="D19" s="10" t="s">
        <v>40</v>
      </c>
      <c r="E19" s="1" t="s">
        <v>41</v>
      </c>
      <c r="F19" s="1"/>
      <c r="G19" s="11">
        <v>0.5</v>
      </c>
      <c r="H19" s="11"/>
      <c r="I19" s="12">
        <v>1.75</v>
      </c>
      <c r="J19" s="12">
        <f ca="1">ROUND(INDIRECT(ADDRESS(ROW()+(0), COLUMN()+(-3), 1))*INDIRECT(ADDRESS(ROW()+(0), COLUMN()+(-1), 1)), 2)</f>
        <v>0.88</v>
      </c>
    </row>
    <row r="20" spans="1:10" ht="24.00" thickBot="1" customHeight="1">
      <c r="A20" s="1" t="s">
        <v>42</v>
      </c>
      <c r="B20" s="1"/>
      <c r="C20" s="1"/>
      <c r="D20" s="10" t="s">
        <v>43</v>
      </c>
      <c r="E20" s="1" t="s">
        <v>44</v>
      </c>
      <c r="F20" s="1"/>
      <c r="G20" s="11">
        <v>0.35</v>
      </c>
      <c r="H20" s="11"/>
      <c r="I20" s="12">
        <v>2.4</v>
      </c>
      <c r="J20" s="12">
        <f ca="1">ROUND(INDIRECT(ADDRESS(ROW()+(0), COLUMN()+(-3), 1))*INDIRECT(ADDRESS(ROW()+(0), COLUMN()+(-1), 1)), 2)</f>
        <v>0.84</v>
      </c>
    </row>
    <row r="21" spans="1:10" ht="24.00" thickBot="1" customHeight="1">
      <c r="A21" s="1" t="s">
        <v>45</v>
      </c>
      <c r="B21" s="1"/>
      <c r="C21" s="1"/>
      <c r="D21" s="10" t="s">
        <v>46</v>
      </c>
      <c r="E21" s="1" t="s">
        <v>47</v>
      </c>
      <c r="F21" s="1"/>
      <c r="G21" s="11">
        <v>0.17</v>
      </c>
      <c r="H21" s="11"/>
      <c r="I21" s="12">
        <v>0.06</v>
      </c>
      <c r="J21" s="12">
        <f ca="1">ROUND(INDIRECT(ADDRESS(ROW()+(0), COLUMN()+(-3), 1))*INDIRECT(ADDRESS(ROW()+(0), COLUMN()+(-1), 1)), 2)</f>
        <v>0.01</v>
      </c>
    </row>
    <row r="22" spans="1:10" ht="34.50" thickBot="1" customHeight="1">
      <c r="A22" s="1" t="s">
        <v>48</v>
      </c>
      <c r="B22" s="1"/>
      <c r="C22" s="1"/>
      <c r="D22" s="10" t="s">
        <v>49</v>
      </c>
      <c r="E22" s="1" t="s">
        <v>50</v>
      </c>
      <c r="F22" s="1"/>
      <c r="G22" s="13">
        <v>0.02</v>
      </c>
      <c r="H22" s="13"/>
      <c r="I22" s="14">
        <v>8.1</v>
      </c>
      <c r="J22" s="14">
        <f ca="1">ROUND(INDIRECT(ADDRESS(ROW()+(0), COLUMN()+(-3), 1))*INDIRECT(ADDRESS(ROW()+(0), COLUMN()+(-1), 1)), 2)</f>
        <v>0.16</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77.51</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0.109</v>
      </c>
      <c r="H25" s="11"/>
      <c r="I25" s="12">
        <v>23.74</v>
      </c>
      <c r="J25" s="12">
        <f ca="1">ROUND(INDIRECT(ADDRESS(ROW()+(0), COLUMN()+(-3), 1))*INDIRECT(ADDRESS(ROW()+(0), COLUMN()+(-1), 1)), 2)</f>
        <v>2.59</v>
      </c>
    </row>
    <row r="26" spans="1:10" ht="13.50" thickBot="1" customHeight="1">
      <c r="A26" s="1" t="s">
        <v>56</v>
      </c>
      <c r="B26" s="1"/>
      <c r="C26" s="1"/>
      <c r="D26" s="10" t="s">
        <v>57</v>
      </c>
      <c r="E26" s="1" t="s">
        <v>58</v>
      </c>
      <c r="F26" s="1"/>
      <c r="G26" s="11">
        <v>0.109</v>
      </c>
      <c r="H26" s="11"/>
      <c r="I26" s="12">
        <v>21.94</v>
      </c>
      <c r="J26" s="12">
        <f ca="1">ROUND(INDIRECT(ADDRESS(ROW()+(0), COLUMN()+(-3), 1))*INDIRECT(ADDRESS(ROW()+(0), COLUMN()+(-1), 1)), 2)</f>
        <v>2.39</v>
      </c>
    </row>
    <row r="27" spans="1:10" ht="13.50" thickBot="1" customHeight="1">
      <c r="A27" s="1" t="s">
        <v>59</v>
      </c>
      <c r="B27" s="1"/>
      <c r="C27" s="1"/>
      <c r="D27" s="10" t="s">
        <v>60</v>
      </c>
      <c r="E27" s="1" t="s">
        <v>61</v>
      </c>
      <c r="F27" s="1"/>
      <c r="G27" s="11">
        <v>1.53</v>
      </c>
      <c r="H27" s="11"/>
      <c r="I27" s="12">
        <v>23.1</v>
      </c>
      <c r="J27" s="12">
        <f ca="1">ROUND(INDIRECT(ADDRESS(ROW()+(0), COLUMN()+(-3), 1))*INDIRECT(ADDRESS(ROW()+(0), COLUMN()+(-1), 1)), 2)</f>
        <v>35.34</v>
      </c>
    </row>
    <row r="28" spans="1:10" ht="13.50" thickBot="1" customHeight="1">
      <c r="A28" s="1" t="s">
        <v>62</v>
      </c>
      <c r="B28" s="1"/>
      <c r="C28" s="1"/>
      <c r="D28" s="10" t="s">
        <v>63</v>
      </c>
      <c r="E28" s="1" t="s">
        <v>64</v>
      </c>
      <c r="F28" s="1"/>
      <c r="G28" s="13">
        <v>1.093</v>
      </c>
      <c r="H28" s="13"/>
      <c r="I28" s="14">
        <v>21.69</v>
      </c>
      <c r="J28" s="14">
        <f ca="1">ROUND(INDIRECT(ADDRESS(ROW()+(0), COLUMN()+(-3), 1))*INDIRECT(ADDRESS(ROW()+(0), COLUMN()+(-1), 1)), 2)</f>
        <v>23.71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 2)</f>
        <v>64.03</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1)),INDIRECT(ADDRESS(ROW()+(-8), COLUMN()+(1), 1))), 2)</f>
        <v>141.54</v>
      </c>
      <c r="J31" s="14">
        <f ca="1">ROUND(INDIRECT(ADDRESS(ROW()+(0), COLUMN()+(-3), 1))*INDIRECT(ADDRESS(ROW()+(0), COLUMN()+(-1), 1))/100, 2)</f>
        <v>2.83</v>
      </c>
    </row>
    <row r="32" spans="1:10" ht="13.50" thickBot="1" customHeight="1">
      <c r="A32" s="21" t="s">
        <v>69</v>
      </c>
      <c r="B32" s="21"/>
      <c r="C32" s="21"/>
      <c r="D32" s="22"/>
      <c r="E32" s="23"/>
      <c r="F32" s="23"/>
      <c r="G32" s="24" t="s">
        <v>70</v>
      </c>
      <c r="H32" s="24"/>
      <c r="I32" s="25"/>
      <c r="J32" s="26">
        <f ca="1">ROUND(SUM(INDIRECT(ADDRESS(ROW()+(-1), COLUMN()+(0), 1)),INDIRECT(ADDRESS(ROW()+(-3), COLUMN()+(0), 1)),INDIRECT(ADDRESS(ROW()+(-9), COLUMN()+(0), 1))), 2)</f>
        <v>144.37</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1.18202e+06</v>
      </c>
      <c r="G36" s="29"/>
      <c r="H36" s="29">
        <v>1.18202e+06</v>
      </c>
      <c r="I36" s="29"/>
      <c r="J36" s="29">
        <v>4</v>
      </c>
    </row>
    <row r="37" spans="1:10" ht="13.50" thickBot="1" customHeight="1">
      <c r="A37" s="30" t="s">
        <v>76</v>
      </c>
      <c r="B37" s="30"/>
      <c r="C37" s="30"/>
      <c r="D37" s="30"/>
      <c r="E37" s="30"/>
      <c r="F37" s="31"/>
      <c r="G37" s="31"/>
      <c r="H37" s="31"/>
      <c r="I37" s="31"/>
      <c r="J37" s="31"/>
    </row>
    <row r="38" spans="1:10" ht="13.50" thickBot="1" customHeight="1">
      <c r="A38" s="28" t="s">
        <v>77</v>
      </c>
      <c r="B38" s="28"/>
      <c r="C38" s="28"/>
      <c r="D38" s="28"/>
      <c r="E38" s="28"/>
      <c r="F38" s="29">
        <v>1.07202e+06</v>
      </c>
      <c r="G38" s="29"/>
      <c r="H38" s="29">
        <v>1.07202e+06</v>
      </c>
      <c r="I38" s="29"/>
      <c r="J38" s="29" t="s">
        <v>78</v>
      </c>
    </row>
    <row r="39" spans="1:10" ht="24.00" thickBot="1" customHeight="1">
      <c r="A39" s="30" t="s">
        <v>79</v>
      </c>
      <c r="B39" s="30"/>
      <c r="C39" s="30"/>
      <c r="D39" s="30"/>
      <c r="E39" s="30"/>
      <c r="F39" s="31"/>
      <c r="G39" s="31"/>
      <c r="H39" s="31"/>
      <c r="I39" s="31"/>
      <c r="J39" s="31"/>
    </row>
    <row r="40" spans="1:10" ht="13.50" thickBot="1" customHeight="1">
      <c r="A40" s="28" t="s">
        <v>80</v>
      </c>
      <c r="B40" s="28"/>
      <c r="C40" s="28"/>
      <c r="D40" s="28"/>
      <c r="E40" s="28"/>
      <c r="F40" s="29">
        <v>142013</v>
      </c>
      <c r="G40" s="29"/>
      <c r="H40" s="29">
        <v>172013</v>
      </c>
      <c r="I40" s="29"/>
      <c r="J40" s="29">
        <v>3</v>
      </c>
    </row>
    <row r="41" spans="1:10" ht="13.50" thickBot="1" customHeight="1">
      <c r="A41" s="30" t="s">
        <v>81</v>
      </c>
      <c r="B41" s="30"/>
      <c r="C41" s="30"/>
      <c r="D41" s="30"/>
      <c r="E41" s="30"/>
      <c r="F41" s="31"/>
      <c r="G41" s="31"/>
      <c r="H41" s="31"/>
      <c r="I41" s="31"/>
      <c r="J41" s="31"/>
    </row>
    <row r="42" spans="1:10" ht="13.50" thickBot="1" customHeight="1">
      <c r="A42" s="28" t="s">
        <v>82</v>
      </c>
      <c r="B42" s="28"/>
      <c r="C42" s="28"/>
      <c r="D42" s="28"/>
      <c r="E42" s="28"/>
      <c r="F42" s="29">
        <v>172013</v>
      </c>
      <c r="G42" s="29"/>
      <c r="H42" s="29">
        <v>172014</v>
      </c>
      <c r="I42" s="29"/>
      <c r="J42" s="29" t="s">
        <v>83</v>
      </c>
    </row>
    <row r="43" spans="1:10" ht="13.50" thickBot="1" customHeight="1">
      <c r="A43" s="30" t="s">
        <v>84</v>
      </c>
      <c r="B43" s="30"/>
      <c r="C43" s="30"/>
      <c r="D43" s="30"/>
      <c r="E43" s="30"/>
      <c r="F43" s="31"/>
      <c r="G43" s="31"/>
      <c r="H43" s="31"/>
      <c r="I43" s="31"/>
      <c r="J43" s="31"/>
    </row>
    <row r="46" spans="1:1" ht="33.75" thickBot="1" customHeight="1">
      <c r="A46" s="1" t="s">
        <v>85</v>
      </c>
      <c r="B46" s="1"/>
      <c r="C46" s="1"/>
      <c r="D46" s="1"/>
      <c r="E46" s="1"/>
      <c r="F46" s="1"/>
      <c r="G46" s="1"/>
      <c r="H46" s="1"/>
      <c r="I46" s="1"/>
      <c r="J46" s="1"/>
    </row>
    <row r="47" spans="1:1" ht="33.75" thickBot="1" customHeight="1">
      <c r="A47" s="1" t="s">
        <v>86</v>
      </c>
      <c r="B47" s="1"/>
      <c r="C47" s="1"/>
      <c r="D47" s="1"/>
      <c r="E47" s="1"/>
      <c r="F47" s="1"/>
      <c r="G47" s="1"/>
      <c r="H47" s="1"/>
      <c r="I47" s="1"/>
      <c r="J47" s="1"/>
    </row>
    <row r="48" spans="1:1" ht="33.75" thickBot="1" customHeight="1">
      <c r="A48" s="1" t="s">
        <v>87</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