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<sst xmlns="http://schemas.openxmlformats.org/spreadsheetml/2006/main" count="48" uniqueCount="48">
  <si>
    <t xml:space="preserve"/>
  </si>
  <si>
    <t xml:space="preserve">RSY010</t>
  </si>
  <si>
    <t xml:space="preserve">m²</t>
  </si>
  <si>
    <t xml:space="preserve">Reparación de pavimento de hormigón, con mortero.</t>
  </si>
  <si>
    <r>
      <rPr>
        <sz val="8.25"/>
        <color rgb="FF000000"/>
        <rFont val="Arial"/>
        <family val="2"/>
      </rPr>
      <t xml:space="preserve">Reparación de pavimento de hormigón, con mortero reparador, modificado con polímeros, reforzado con fibras, de muy alta resistencia mecánica y retracción compensada, Morcemrest EF50 "GRUPO PUMA", con una resistencia a compresión a 28 días mayor o igual a 50 N/mm² y un módulo de elasticidad mayor o igual a 20000 N/mm², clase R4, tipo PCC, según UNE-EN 1504-3, Euroclase A1 de reacción al fuego, según UNE-EN 13501-1, de 20 mm de espesor medio, previa aplicación de adhesivo de dos componentes, Implarest EP "GRUPO PUMA", como puente de unión. El precio no incluye la preparación del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</si>
  <si>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</si>
  <si>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</si>
  <si>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</si>
  <si>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</si>
  <si>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</si>
  <si>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</si>
  <si>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</si>
  <si>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mt09rep032a</t>
  </si>
  <si>
    <t xml:space="preserve">kg</t>
  </si>
  <si>
    <t xml:space="preserve">Adhesivo de dos componentes, Implarest EP "GRUPO PUMA", a base de resina epoxi y un endurecedor, para la correcta unión entre el hormigón fresco y el hormigón endurecido, según UNE-EN 1504-4.</t>
  </si>
  <si>
    <t xml:space="preserve">mt28mrp010b</t>
  </si>
  <si>
    <t xml:space="preserve">kg</t>
  </si>
  <si>
    <t xml:space="preserve">Mortero reparador, modificado con polímeros, reforzado con fibras, de muy alta resistencia mecánica y retracción compensada, Morcemrest EF50 "GRUPO PUMA", con una resistencia a compresión a 28 días mayor o igual a 50 N/mm² y un módulo de elasticidad mayor o igual a 20000 N/mm², clase R4, tipo PCC, según UNE-EN 1504-3, Euroclase A1 de reacción al fuego, según UNE-EN 13501-1, compuesto por cementos especiales, áridos seleccionados, aditivos y fibras, aplicado en espesores de hasta 50 mm en vertical sin encofrar y 100 mm en horizontal.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</si>
  <si>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</si>
  <si>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</si>
  <si>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</si>
  <si>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</si>
  <si>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</si>
  <si>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mo077</t>
  </si>
  <si>
    <t xml:space="preserve">h</t>
  </si>
  <si>
    <t xml:space="preserve">Ayudante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</si>
  <si>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</si>
  <si>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</si>
  <si>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</si>
  <si>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</si>
  <si>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</si>
  <si>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</si>
  <si>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</si>
  <si>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10,60€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</si>
  <si>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</si>
  <si>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</si>
  <si>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</si>
  <si>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</si>
  <si>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</si>
  <si>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1504-4:2004</t>
  </si>
  <si>
    <t xml:space="preserve">1/2+/3/4</t>
  </si>
  <si>
    <t xml:space="preserve">Productos  y  sistemas  para  la  protección  y reparación  de  estructuras  de  hormigón.  Definiciones,  requisitos,  control  de  calidad  y  evaluación de  la  conformidad.  Parte  4:  Adhesivos  estructurales</t>
  </si>
  <si>
    <t xml:space="preserve">EN  1504-3:2005</t>
  </si>
  <si>
    <t xml:space="preserve">1/2+/3/4</t>
  </si>
  <si>
    <t xml:space="preserve">Productos  y  sistemas  para  la  protección  y reparación  de estructuras  de hormigón — Parte 3: Reparación  estructural  y  no  estructural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</si>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</sst>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5.78" customWidth="1"/>
    <col min="5" max="5" width="72.42" customWidth="1"/>
    <col min="6" max="6" width="3.06" customWidth="1"/>
    <col min="7" max="7" width="9.69" customWidth="1"/>
    <col min="8" max="8" width="4.42" customWidth="1"/>
    <col min="9" max="9" width="9.86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1</v>
      </c>
      <c r="H10" s="11"/>
      <c r="I10" s="12">
        <v>21.1</v>
      </c>
      <c r="J10" s="12">
        <f ca="1">ROUND(INDIRECT(ADDRESS(ROW()+(0), COLUMN()+(-3), 1))*INDIRECT(ADDRESS(ROW()+(0), COLUMN()+(-1), 1)), 2)</f>
        <v>21.1</v>
      </c>
    </row>
    <row r="11" spans="1:10" ht="76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3">
        <v>44</v>
      </c>
      <c r="H11" s="13"/>
      <c r="I11" s="14">
        <v>0.95</v>
      </c>
      <c r="J11" s="14">
        <f ca="1">ROUND(INDIRECT(ADDRESS(ROW()+(0), COLUMN()+(-3), 1))*INDIRECT(ADDRESS(ROW()+(0), COLUMN()+(-1), 1)), 2)</f>
        <v>41.8</v>
      </c>
    </row>
    <row r="12" spans="1:10" ht="13.50" thickBot="1" customHeight="1">
      <c r="A12" s="15"/>
      <c r="B12" s="15"/>
      <c r="C12" s="15"/>
      <c r="D12" s="15"/>
      <c r="E12" s="15"/>
      <c r="F12" s="15"/>
      <c r="G12" s="9" t="s">
        <v>18</v>
      </c>
      <c r="H12" s="9"/>
      <c r="I12" s="9"/>
      <c r="J12" s="17">
        <f ca="1">ROUND(SUM(INDIRECT(ADDRESS(ROW()+(-1), COLUMN()+(0), 1)),INDIRECT(ADDRESS(ROW()+(-2), COLUMN()+(0), 1))), 2)</f>
        <v>62.9</v>
      </c>
    </row>
    <row r="13" spans="1:10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8"/>
      <c r="H13" s="18"/>
      <c r="I13" s="15"/>
      <c r="J13" s="15"/>
    </row>
    <row r="14" spans="1:10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"/>
      <c r="G14" s="11">
        <v>0.734</v>
      </c>
      <c r="H14" s="11"/>
      <c r="I14" s="12">
        <v>23.1</v>
      </c>
      <c r="J14" s="12">
        <f ca="1">ROUND(INDIRECT(ADDRESS(ROW()+(0), COLUMN()+(-3), 1))*INDIRECT(ADDRESS(ROW()+(0), COLUMN()+(-1), 1)), 2)</f>
        <v>16.96</v>
      </c>
    </row>
    <row r="15" spans="1:10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"/>
      <c r="G15" s="11">
        <v>0.734</v>
      </c>
      <c r="H15" s="11"/>
      <c r="I15" s="12">
        <v>21.94</v>
      </c>
      <c r="J15" s="12">
        <f ca="1">ROUND(INDIRECT(ADDRESS(ROW()+(0), COLUMN()+(-3), 1))*INDIRECT(ADDRESS(ROW()+(0), COLUMN()+(-1), 1)), 2)</f>
        <v>16.1</v>
      </c>
    </row>
    <row r="16" spans="1:10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"/>
      <c r="G16" s="13">
        <v>0.367</v>
      </c>
      <c r="H16" s="13"/>
      <c r="I16" s="14">
        <v>21.69</v>
      </c>
      <c r="J16" s="14">
        <f ca="1">ROUND(INDIRECT(ADDRESS(ROW()+(0), COLUMN()+(-3), 1))*INDIRECT(ADDRESS(ROW()+(0), COLUMN()+(-1), 1)), 2)</f>
        <v>7.96</v>
      </c>
    </row>
    <row r="17" spans="1:10" ht="13.50" thickBot="1" customHeight="1">
      <c r="A17" s="15"/>
      <c r="B17" s="15"/>
      <c r="C17" s="15"/>
      <c r="D17" s="15"/>
      <c r="E17" s="15"/>
      <c r="F17" s="15"/>
      <c r="G17" s="9" t="s">
        <v>29</v>
      </c>
      <c r="H17" s="9"/>
      <c r="I17" s="9"/>
      <c r="J17" s="17">
        <f ca="1">ROUND(SUM(INDIRECT(ADDRESS(ROW()+(-1), COLUMN()+(0), 1)),INDIRECT(ADDRESS(ROW()+(-2), COLUMN()+(0), 1)),INDIRECT(ADDRESS(ROW()+(-3), COLUMN()+(0), 1))), 2)</f>
        <v>41.02</v>
      </c>
    </row>
    <row r="18" spans="1:10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8"/>
      <c r="H18" s="18"/>
      <c r="I18" s="15"/>
      <c r="J18" s="15"/>
    </row>
    <row r="19" spans="1:10" ht="13.50" thickBot="1" customHeight="1">
      <c r="A19" s="19"/>
      <c r="B19" s="19"/>
      <c r="C19" s="20" t="s">
        <v>31</v>
      </c>
      <c r="D19" s="20"/>
      <c r="E19" s="19" t="s">
        <v>32</v>
      </c>
      <c r="F19" s="19"/>
      <c r="G19" s="13">
        <v>2</v>
      </c>
      <c r="H19" s="13"/>
      <c r="I19" s="14">
        <f ca="1">ROUND(SUM(INDIRECT(ADDRESS(ROW()+(-2), COLUMN()+(1), 1)),INDIRECT(ADDRESS(ROW()+(-7), COLUMN()+(1), 1))), 2)</f>
        <v>103.92</v>
      </c>
      <c r="J19" s="14">
        <f ca="1">ROUND(INDIRECT(ADDRESS(ROW()+(0), COLUMN()+(-3), 1))*INDIRECT(ADDRESS(ROW()+(0), COLUMN()+(-1), 1))/100, 2)</f>
        <v>2.08</v>
      </c>
    </row>
    <row r="20" spans="1:10" ht="13.50" thickBot="1" customHeight="1">
      <c r="A20" s="21" t="s">
        <v>33</v>
      </c>
      <c r="B20" s="21"/>
      <c r="C20" s="22"/>
      <c r="D20" s="22"/>
      <c r="E20" s="23"/>
      <c r="F20" s="23"/>
      <c r="G20" s="24" t="s">
        <v>34</v>
      </c>
      <c r="H20" s="24"/>
      <c r="I20" s="25"/>
      <c r="J20" s="26">
        <f ca="1">ROUND(SUM(INDIRECT(ADDRESS(ROW()+(-1), COLUMN()+(0), 1)),INDIRECT(ADDRESS(ROW()+(-3), COLUMN()+(0), 1)),INDIRECT(ADDRESS(ROW()+(-8), COLUMN()+(0), 1))), 2)</f>
        <v>106</v>
      </c>
    </row>
    <row r="23" spans="1:10" ht="13.50" thickBot="1" customHeight="1">
      <c r="A23" s="27" t="s">
        <v>35</v>
      </c>
      <c r="B23" s="27"/>
      <c r="C23" s="27"/>
      <c r="D23" s="27"/>
      <c r="E23" s="27"/>
      <c r="F23" s="27" t="s">
        <v>36</v>
      </c>
      <c r="G23" s="27"/>
      <c r="H23" s="27" t="s">
        <v>37</v>
      </c>
      <c r="I23" s="27"/>
      <c r="J23" s="27" t="s">
        <v>38</v>
      </c>
    </row>
    <row r="24" spans="1:10" ht="13.50" thickBot="1" customHeight="1">
      <c r="A24" s="28" t="s">
        <v>39</v>
      </c>
      <c r="B24" s="28"/>
      <c r="C24" s="28"/>
      <c r="D24" s="28"/>
      <c r="E24" s="28"/>
      <c r="F24" s="29">
        <v>192005</v>
      </c>
      <c r="G24" s="29"/>
      <c r="H24" s="29">
        <v>112009</v>
      </c>
      <c r="I24" s="29"/>
      <c r="J24" s="29" t="s">
        <v>40</v>
      </c>
    </row>
    <row r="25" spans="1:10" ht="24.00" thickBot="1" customHeight="1">
      <c r="A25" s="30" t="s">
        <v>41</v>
      </c>
      <c r="B25" s="30"/>
      <c r="C25" s="30"/>
      <c r="D25" s="30"/>
      <c r="E25" s="30"/>
      <c r="F25" s="31"/>
      <c r="G25" s="31"/>
      <c r="H25" s="31"/>
      <c r="I25" s="31"/>
      <c r="J25" s="31"/>
    </row>
    <row r="26" spans="1:10" ht="13.50" thickBot="1" customHeight="1">
      <c r="A26" s="28" t="s">
        <v>42</v>
      </c>
      <c r="B26" s="28"/>
      <c r="C26" s="28"/>
      <c r="D26" s="28"/>
      <c r="E26" s="28"/>
      <c r="F26" s="29">
        <v>1.10201e+06</v>
      </c>
      <c r="G26" s="29"/>
      <c r="H26" s="29">
        <v>112009</v>
      </c>
      <c r="I26" s="29"/>
      <c r="J26" s="29" t="s">
        <v>43</v>
      </c>
    </row>
    <row r="27" spans="1:10" ht="24.00" thickBot="1" customHeight="1">
      <c r="A27" s="30" t="s">
        <v>44</v>
      </c>
      <c r="B27" s="30"/>
      <c r="C27" s="30"/>
      <c r="D27" s="30"/>
      <c r="E27" s="30"/>
      <c r="F27" s="31"/>
      <c r="G27" s="31"/>
      <c r="H27" s="31"/>
      <c r="I27" s="31"/>
      <c r="J27" s="31"/>
    </row>
    <row r="30" spans="1:1" ht="33.75" thickBot="1" customHeight="1">
      <c r="A30" s="1" t="s">
        <v>45</v>
      </c>
      <c r="B30" s="1"/>
      <c r="C30" s="1"/>
      <c r="D30" s="1"/>
      <c r="E30" s="1"/>
      <c r="F30" s="1"/>
      <c r="G30" s="1"/>
      <c r="H30" s="1"/>
      <c r="I30" s="1"/>
      <c r="J30" s="1"/>
    </row>
    <row r="31" spans="1:1" ht="33.75" thickBot="1" customHeight="1">
      <c r="A31" s="1" t="s">
        <v>46</v>
      </c>
      <c r="B31" s="1"/>
      <c r="C31" s="1"/>
      <c r="D31" s="1"/>
      <c r="E31" s="1"/>
      <c r="F31" s="1"/>
      <c r="G31" s="1"/>
      <c r="H31" s="1"/>
      <c r="I31" s="1"/>
      <c r="J31" s="1"/>
    </row>
    <row r="32" spans="1:1" ht="33.75" thickBot="1" customHeight="1">
      <c r="A32" s="1" t="s">
        <v>47</v>
      </c>
      <c r="B32" s="1"/>
      <c r="C32" s="1"/>
      <c r="D32" s="1"/>
      <c r="E32" s="1"/>
      <c r="F32" s="1"/>
      <c r="G32" s="1"/>
      <c r="H32" s="1"/>
      <c r="I32" s="1"/>
      <c r="J32" s="1"/>
    </row>
  </sheetData>
  <mergeCells count="67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I12"/>
    <mergeCell ref="A13:B13"/>
    <mergeCell ref="C13:D13"/>
    <mergeCell ref="E13:H13"/>
    <mergeCell ref="A14:B14"/>
    <mergeCell ref="C14:D14"/>
    <mergeCell ref="E14:F14"/>
    <mergeCell ref="G14:H14"/>
    <mergeCell ref="A15:B15"/>
    <mergeCell ref="C15:D15"/>
    <mergeCell ref="E15:F15"/>
    <mergeCell ref="G15:H15"/>
    <mergeCell ref="A16:B16"/>
    <mergeCell ref="C16:D16"/>
    <mergeCell ref="E16:F16"/>
    <mergeCell ref="G16:H16"/>
    <mergeCell ref="A17:B17"/>
    <mergeCell ref="C17:D17"/>
    <mergeCell ref="E17:F17"/>
    <mergeCell ref="G17:I17"/>
    <mergeCell ref="A18:B18"/>
    <mergeCell ref="C18:D18"/>
    <mergeCell ref="E18:H18"/>
    <mergeCell ref="A19:B19"/>
    <mergeCell ref="C19:D19"/>
    <mergeCell ref="E19:F19"/>
    <mergeCell ref="G19:H19"/>
    <mergeCell ref="A20:F20"/>
    <mergeCell ref="G20:I20"/>
    <mergeCell ref="A23:E23"/>
    <mergeCell ref="F23:G23"/>
    <mergeCell ref="H23:I23"/>
    <mergeCell ref="A24:E24"/>
    <mergeCell ref="F24:G25"/>
    <mergeCell ref="H24:I25"/>
    <mergeCell ref="J24:J25"/>
    <mergeCell ref="A25:E25"/>
    <mergeCell ref="A26:E26"/>
    <mergeCell ref="F26:G27"/>
    <mergeCell ref="H26:I27"/>
    <mergeCell ref="J26:J27"/>
    <mergeCell ref="A27:E27"/>
    <mergeCell ref="A30:J30"/>
    <mergeCell ref="A31:J31"/>
    <mergeCell ref="A32:J32"/>
  </mergeCells>
  <pageMargins left="0.147638" right="0.147638" top="0.206693" bottom="0.206693" header="0.0" footer="0.0"/>
  <pageSetup paperSize="9" orientation="portrait"/>
  <rowBreaks count="0" manualBreakCount="0">
    </rowBreaks>
</worksheet>
</file>