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<sst xmlns="http://schemas.openxmlformats.org/spreadsheetml/2006/main" count="53" uniqueCount="53">
  <si>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</si>
  <si>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RQO011</t>
  </si>
  <si>
    <t xml:space="preserve">m²</t>
  </si>
  <si>
    <t xml:space="preserve">Mortero monocapa, sobre soporte de hormigón.</t>
  </si>
  <si>
    <r>
      <rPr>
        <sz val="8.25"/>
        <color rgb="FF000000"/>
        <rFont val="Arial"/>
        <family val="2"/>
      </rPr>
      <t xml:space="preserve">Revestimiento de paramentos exteriores de hormigón con mortero monocapa Morcemdur Piedra "GRUPO PUMA", tipo OC CSIII W2, según UNE-EN 998-1, acabado piedra, color Blanco 000, espesor 15 mm, aplicado manualmente, armado y reforzado con malla antiálcalis en los cambios de material y en los frentes de forjado, aplicado sobre una capa de puente de adherencia Implafix "GRUPO PUMA", compuesto de resinas sintéticas, cargas minerales y aditivos orgánicos e inorgánicos, en aquellos lugares de su superficie donde presente deficiencias.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</si>
  <si>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</si>
  <si>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</si>
  <si>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</si>
  <si>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</si>
  <si>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</si>
  <si>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</si>
  <si>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</si>
  <si>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mt28mop110a</t>
  </si>
  <si>
    <t xml:space="preserve">kg</t>
  </si>
  <si>
    <t xml:space="preserve">Puente de adherencia Implafix "GRUPO PUMA", para incrementar la adherencia entre morteros a base de cemento y/o cal y soportes de hormigón, compuesto de resinas sintéticas, cargas minerales y aditivos orgánicos e inorgánicos.</t>
  </si>
  <si>
    <t xml:space="preserve">mt28mop010aa1a</t>
  </si>
  <si>
    <t xml:space="preserve">kg</t>
  </si>
  <si>
    <t xml:space="preserve">Mortero monocapa Morcemdur Piedra "GRUPO PUMA", tipo OC CSIII W2, según UNE-EN 998-1, acabado piedra, color Blanco 000, compuesto de cemento blanco, áridos de granulometría compensada, aditivos orgánicos e inorgánicos y pigmentos minerales.</t>
  </si>
  <si>
    <t xml:space="preserve">mt28mon040a</t>
  </si>
  <si>
    <t xml:space="preserve">m²</t>
  </si>
  <si>
    <t xml:space="preserve">Malla de fibra de vidrio, antiálcalis, de 10x10 mm de luz de malla, de 750 a 900 micras de espesor y de 200 a 250 g/m² de masa superficial, con 25 kp/cm² de resistencia a tracción, para armar morteros.</t>
  </si>
  <si>
    <t xml:space="preserve">mt28mon030</t>
  </si>
  <si>
    <t xml:space="preserve">m</t>
  </si>
  <si>
    <t xml:space="preserve">Junquillo de PVC.</t>
  </si>
  <si>
    <t xml:space="preserve">mt28mon050</t>
  </si>
  <si>
    <t xml:space="preserve">m</t>
  </si>
  <si>
    <t xml:space="preserve">Perfil de PVC rígido para formación de aristas en revestimientos de mortero monocapa.</t>
  </si>
  <si>
    <t xml:space="preserve">mt28mon020b</t>
  </si>
  <si>
    <t xml:space="preserve">kg</t>
  </si>
  <si>
    <t xml:space="preserve">Árido de mármol, procedente de machaqueo, para proyectar sobre mortero, de granulometría comprendida entre 5 y 9 mm.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</si>
  <si>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</si>
  <si>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</si>
  <si>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</si>
  <si>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</si>
  <si>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</si>
  <si>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</si>
  <si>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</si>
  <si>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Peón especializado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</si>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</sst>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19" customWidth="1"/>
    <col min="4" max="4" width="7.65" customWidth="1"/>
    <col min="5" max="5" width="68.6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0.3</v>
      </c>
      <c r="H10" s="11"/>
      <c r="I10" s="12">
        <v>2.32</v>
      </c>
      <c r="J10" s="12">
        <f ca="1">ROUND(INDIRECT(ADDRESS(ROW()+(0), COLUMN()+(-3), 1))*INDIRECT(ADDRESS(ROW()+(0), COLUMN()+(-1), 1)), 2)</f>
        <v>0.7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19.5</v>
      </c>
      <c r="H11" s="11"/>
      <c r="I11" s="12">
        <v>0.42</v>
      </c>
      <c r="J11" s="12">
        <f ca="1">ROUND(INDIRECT(ADDRESS(ROW()+(0), COLUMN()+(-3), 1))*INDIRECT(ADDRESS(ROW()+(0), COLUMN()+(-1), 1)), 2)</f>
        <v>8.19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0.21</v>
      </c>
      <c r="H12" s="11"/>
      <c r="I12" s="12">
        <v>2.41</v>
      </c>
      <c r="J12" s="12">
        <f ca="1">ROUND(INDIRECT(ADDRESS(ROW()+(0), COLUMN()+(-3), 1))*INDIRECT(ADDRESS(ROW()+(0), COLUMN()+(-1), 1)), 2)</f>
        <v>0.51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0.75</v>
      </c>
      <c r="H13" s="11"/>
      <c r="I13" s="12">
        <v>0.35</v>
      </c>
      <c r="J13" s="12">
        <f ca="1">ROUND(INDIRECT(ADDRESS(ROW()+(0), COLUMN()+(-3), 1))*INDIRECT(ADDRESS(ROW()+(0), COLUMN()+(-1), 1)), 2)</f>
        <v>0.26</v>
      </c>
    </row>
    <row r="14" spans="1:10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1.25</v>
      </c>
      <c r="H14" s="11"/>
      <c r="I14" s="12">
        <v>0.37</v>
      </c>
      <c r="J14" s="12">
        <f ca="1">ROUND(INDIRECT(ADDRESS(ROW()+(0), COLUMN()+(-3), 1))*INDIRECT(ADDRESS(ROW()+(0), COLUMN()+(-1), 1)), 2)</f>
        <v>0.46</v>
      </c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3">
        <v>15</v>
      </c>
      <c r="H15" s="13"/>
      <c r="I15" s="14">
        <v>0.37</v>
      </c>
      <c r="J15" s="14">
        <f ca="1">ROUND(INDIRECT(ADDRESS(ROW()+(0), COLUMN()+(-3), 1))*INDIRECT(ADDRESS(ROW()+(0), COLUMN()+(-1), 1)), 2)</f>
        <v>5.55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15.67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"/>
      <c r="G18" s="11">
        <v>0.446</v>
      </c>
      <c r="H18" s="11"/>
      <c r="I18" s="12">
        <v>23.1</v>
      </c>
      <c r="J18" s="12">
        <f ca="1">ROUND(INDIRECT(ADDRESS(ROW()+(0), COLUMN()+(-3), 1))*INDIRECT(ADDRESS(ROW()+(0), COLUMN()+(-1), 1)), 2)</f>
        <v>10.3</v>
      </c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3">
        <v>0.422</v>
      </c>
      <c r="H19" s="13"/>
      <c r="I19" s="14">
        <v>22.4</v>
      </c>
      <c r="J19" s="14">
        <f ca="1">ROUND(INDIRECT(ADDRESS(ROW()+(0), COLUMN()+(-3), 1))*INDIRECT(ADDRESS(ROW()+(0), COLUMN()+(-1), 1)), 2)</f>
        <v>9.45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19.75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19"/>
      <c r="D22" s="20" t="s">
        <v>40</v>
      </c>
      <c r="E22" s="19" t="s">
        <v>41</v>
      </c>
      <c r="F22" s="19"/>
      <c r="G22" s="13">
        <v>4</v>
      </c>
      <c r="H22" s="13"/>
      <c r="I22" s="14">
        <f ca="1">ROUND(SUM(INDIRECT(ADDRESS(ROW()+(-2), COLUMN()+(1), 1)),INDIRECT(ADDRESS(ROW()+(-6), COLUMN()+(1), 1))), 2)</f>
        <v>35.42</v>
      </c>
      <c r="J22" s="14">
        <f ca="1">ROUND(INDIRECT(ADDRESS(ROW()+(0), COLUMN()+(-3), 1))*INDIRECT(ADDRESS(ROW()+(0), COLUMN()+(-1), 1))/100, 2)</f>
        <v>1.42</v>
      </c>
    </row>
    <row r="23" spans="1:10" ht="13.50" thickBot="1" customHeight="1">
      <c r="A23" s="21" t="s">
        <v>42</v>
      </c>
      <c r="B23" s="21"/>
      <c r="C23" s="21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36.84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>
        <v>4</v>
      </c>
    </row>
    <row r="28" spans="1:10" ht="13.50" thickBot="1" customHeight="1">
      <c r="A28" s="30" t="s">
        <v>49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50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8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I16"/>
    <mergeCell ref="A17:C17"/>
    <mergeCell ref="E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I20"/>
    <mergeCell ref="A21:C21"/>
    <mergeCell ref="E21:H21"/>
    <mergeCell ref="A22:C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