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<sst xmlns="http://schemas.openxmlformats.org/spreadsheetml/2006/main" count="44" uniqueCount="44">
  <si>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</si>
  <si>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REG045</t>
  </si>
  <si>
    <t xml:space="preserve">Ud</t>
  </si>
  <si>
    <t xml:space="preserve">Zanquín cerámico. Colocación en capa fina.</t>
  </si>
  <si>
    <r>
      <rPr>
        <sz val="8.25"/>
        <color rgb="FF000000"/>
        <rFont val="Arial"/>
        <family val="2"/>
      </rPr>
      <t xml:space="preserve">Zanquín de gres esmaltado, de 80 mm, gama media. COLOCACIÓN: en capa fina, con adhesivo cementoso mejorado, C2 TE, según UNE-EN 12004, con deslizamiento reducido y tiempo abierto ampliado Pegoland Profesional Porcelánico "GRUPO PUMA". REJUNTADO: con mortero de juntas de resinas reactivas Morcemcolor Epoxi "GRUPO PUMA" tipo RG, color Blanco, para juntas de 1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</si>
  <si>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</si>
  <si>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</si>
  <si>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</si>
  <si>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</si>
  <si>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</si>
  <si>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</si>
  <si>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</si>
  <si>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mt18zce105b</t>
  </si>
  <si>
    <t xml:space="preserve">Ud</t>
  </si>
  <si>
    <t xml:space="preserve">Zanquín de gres esmaltado, de 80 cm de altura, gama media.</t>
  </si>
  <si>
    <t xml:space="preserve">mt09mcp010Sa</t>
  </si>
  <si>
    <t xml:space="preserve">kg</t>
  </si>
  <si>
    <t xml:space="preserve">Adhesivo cementoso mejorado, C2 TE, según UNE-EN 12004, con deslizamiento reducido y tiempo abierto ampliado, Pegoland Profesional Porcelánico, "GRUPO PUMA", color gris, para la colocación en capa fina de todo tipo de piezas cerámicas en paramentos verticales interiores y pavimentos interiores y exteriores, a base de cemento de alta resistencia, áridos seleccionados, aditivos y resinas sintéticas.</t>
  </si>
  <si>
    <t xml:space="preserve">mt09mcp020ka</t>
  </si>
  <si>
    <t xml:space="preserve">kg</t>
  </si>
  <si>
    <t xml:space="preserve">Mortero de juntas de resinas reactivas Morcemcolor Epoxi "GRUPO PUMA", tipo RG, según UNE-EN 13888,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</si>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</sst>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0.72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1.45</v>
      </c>
      <c r="I10" s="12">
        <f ca="1">ROUND(INDIRECT(ADDRESS(ROW()+(0), COLUMN()+(-3), 1))*INDIRECT(ADDRESS(ROW()+(0), COLUMN()+(-1), 1)), 2)</f>
        <v>1.52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0.25</v>
      </c>
      <c r="G11" s="11"/>
      <c r="H11" s="12">
        <v>0.52</v>
      </c>
      <c r="I11" s="12">
        <f ca="1">ROUND(INDIRECT(ADDRESS(ROW()+(0), COLUMN()+(-3), 1))*INDIRECT(ADDRESS(ROW()+(0), COLUMN()+(-1), 1)), 2)</f>
        <v>0.13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0.25</v>
      </c>
      <c r="G12" s="13"/>
      <c r="H12" s="14">
        <v>16.38</v>
      </c>
      <c r="I12" s="14">
        <f ca="1">ROUND(INDIRECT(ADDRESS(ROW()+(0), COLUMN()+(-3), 1))*INDIRECT(ADDRESS(ROW()+(0), COLUMN()+(-1), 1)), 2)</f>
        <v>4.1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5.75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0.139</v>
      </c>
      <c r="G15" s="11"/>
      <c r="H15" s="12">
        <v>23.1</v>
      </c>
      <c r="I15" s="12">
        <f ca="1">ROUND(INDIRECT(ADDRESS(ROW()+(0), COLUMN()+(-3), 1))*INDIRECT(ADDRESS(ROW()+(0), COLUMN()+(-1), 1)), 2)</f>
        <v>3.21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0.007</v>
      </c>
      <c r="G16" s="13"/>
      <c r="H16" s="14">
        <v>21.94</v>
      </c>
      <c r="I16" s="14">
        <f ca="1">ROUND(INDIRECT(ADDRESS(ROW()+(0), COLUMN()+(-3), 1))*INDIRECT(ADDRESS(ROW()+(0), COLUMN()+(-1), 1)), 2)</f>
        <v>0.15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3.36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9.11</v>
      </c>
      <c r="I19" s="14">
        <f ca="1">ROUND(INDIRECT(ADDRESS(ROW()+(0), COLUMN()+(-3), 1))*INDIRECT(ADDRESS(ROW()+(0), COLUMN()+(-1), 1))/100, 2)</f>
        <v>0.18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9.29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142013</v>
      </c>
      <c r="F24" s="29"/>
      <c r="G24" s="29">
        <v>172013</v>
      </c>
      <c r="H24" s="29"/>
      <c r="I24" s="29">
        <v>3</v>
      </c>
    </row>
    <row r="25" spans="1:9" ht="13.50" thickBot="1" customHeight="1">
      <c r="A25" s="30" t="s">
        <v>40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