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<sst xmlns="http://schemas.openxmlformats.org/spreadsheetml/2006/main" count="47" uniqueCount="47">
  <si>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</si>
  <si>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RBE010</t>
  </si>
  <si>
    <t xml:space="preserve">m²</t>
  </si>
  <si>
    <t xml:space="preserve">Capa base de mortero de cemento sobre paramento exterior.</t>
  </si>
  <si>
    <r>
      <rPr>
        <sz val="8.25"/>
        <color rgb="FF000000"/>
        <rFont val="Arial"/>
        <family val="2"/>
      </rPr>
      <t xml:space="preserve">Capa base de mortero de cemento, tipo GP CSIII W2, según UNE-EN 998-1, Morcemsec Proyectable Exterior "GRUPO PUMA", color gris, de 10 mm de espesor, maestreado, con acabado rugoso, aplicado manualmente, sobre paramento exterior de fábrica cerámica, vertical. Incluso junquillos de PVC, para formación de juntas y malla de fibra de vidrio antiálcalis en los cambios de material y en los frentes de forjado, para evitar fisuras. El precio incluye la protección de los elementos del entorno que puedan verse afectados durante los trabajos y la resolución de puntos singulares, pero no incluye la capa de terminación de mortero.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</si>
  <si>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</si>
  <si>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</si>
  <si>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</si>
  <si>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</si>
  <si>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</si>
  <si>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</si>
  <si>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</si>
  <si>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</si>
  <si>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</si>
  <si>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</si>
  <si>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mt28mop190c</t>
  </si>
  <si>
    <t xml:space="preserve">kg</t>
  </si>
  <si>
    <t xml:space="preserve">Mortero de cemento, tipo GP CSIII W2, según UNE-EN 998-1, para uso en exteriores, Morcemsec Proyectable Exterior "GRUPO PUMA", color gris, compuesto por cemento de alta resistencia, áridos seleccionados y otros aditivos, suministrado en sacos.</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</si>
  <si>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</si>
  <si>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</si>
  <si>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</si>
  <si>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mt28mon030</t>
  </si>
  <si>
    <t xml:space="preserve">m</t>
  </si>
  <si>
    <t xml:space="preserve">Junquillo de PVC.</t>
  </si>
  <si>
    <t xml:space="preserve">Subtotal materiales:</t>
  </si>
  <si>
    <t xml:space="preserve">Mano de obra</t>
  </si>
  <si>
    <t xml:space="preserve">mo039</t>
  </si>
  <si>
    <t xml:space="preserve">h</t>
  </si>
  <si>
    <t xml:space="preserve">Oficial 1ª revocador.</t>
  </si>
  <si>
    <t xml:space="preserve">mo111</t>
  </si>
  <si>
    <t xml:space="preserve">h</t>
  </si>
  <si>
    <t xml:space="preserve">Peón especializado revocador.</t>
  </si>
  <si>
    <t xml:space="preserve">Subtotal mano de obra:</t>
  </si>
  <si>
    <t xml:space="preserve">Costes directos complementarios</t>
  </si>
  <si>
    <t xml:space="preserve">%</t>
  </si>
  <si>
    <t xml:space="preserve">Costes directos complementarios</t>
  </si>
  <si>
    <t xml:space="preserve">Coste de mantenimiento decenal: 0,86€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</si>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</sst>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0.005</v>
      </c>
      <c r="H10" s="11"/>
      <c r="I10" s="12">
        <v>1.5</v>
      </c>
      <c r="J10" s="12">
        <f ca="1">ROUND(INDIRECT(ADDRESS(ROW()+(0), COLUMN()+(-3), 1))*INDIRECT(ADDRESS(ROW()+(0), COLUMN()+(-1), 1)), 2)</f>
        <v>0.01</v>
      </c>
    </row>
    <row r="11" spans="1:10" ht="34.50" thickBot="1" customHeight="1">
      <c r="A11" s="1" t="s">
        <v>15</v>
      </c>
      <c r="B11" s="1"/>
      <c r="C11" s="10" t="s">
        <v>16</v>
      </c>
      <c r="D11" s="10"/>
      <c r="E11" s="1" t="s">
        <v>17</v>
      </c>
      <c r="F11" s="1"/>
      <c r="G11" s="11">
        <v>16</v>
      </c>
      <c r="H11" s="11"/>
      <c r="I11" s="12">
        <v>0.16</v>
      </c>
      <c r="J11" s="12">
        <f ca="1">ROUND(INDIRECT(ADDRESS(ROW()+(0), COLUMN()+(-3), 1))*INDIRECT(ADDRESS(ROW()+(0), COLUMN()+(-1), 1)), 2)</f>
        <v>2.56</v>
      </c>
    </row>
    <row r="12" spans="1:10" ht="34.50" thickBot="1" customHeight="1">
      <c r="A12" s="1" t="s">
        <v>18</v>
      </c>
      <c r="B12" s="1"/>
      <c r="C12" s="10" t="s">
        <v>19</v>
      </c>
      <c r="D12" s="10"/>
      <c r="E12" s="1" t="s">
        <v>20</v>
      </c>
      <c r="F12" s="1"/>
      <c r="G12" s="11">
        <v>0.21</v>
      </c>
      <c r="H12" s="11"/>
      <c r="I12" s="12">
        <v>2.41</v>
      </c>
      <c r="J12" s="12">
        <f ca="1">ROUND(INDIRECT(ADDRESS(ROW()+(0), COLUMN()+(-3), 1))*INDIRECT(ADDRESS(ROW()+(0), COLUMN()+(-1), 1)), 2)</f>
        <v>0.51</v>
      </c>
    </row>
    <row r="13" spans="1:10" ht="13.50" thickBot="1" customHeight="1">
      <c r="A13" s="1" t="s">
        <v>21</v>
      </c>
      <c r="B13" s="1"/>
      <c r="C13" s="10" t="s">
        <v>22</v>
      </c>
      <c r="D13" s="10"/>
      <c r="E13" s="1" t="s">
        <v>23</v>
      </c>
      <c r="F13" s="1"/>
      <c r="G13" s="13">
        <v>0.75</v>
      </c>
      <c r="H13" s="13"/>
      <c r="I13" s="14">
        <v>0.35</v>
      </c>
      <c r="J13" s="14">
        <f ca="1">ROUND(INDIRECT(ADDRESS(ROW()+(0), COLUMN()+(-3), 1))*INDIRECT(ADDRESS(ROW()+(0), COLUMN()+(-1), 1)), 2)</f>
        <v>0.26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3.34</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0.516</v>
      </c>
      <c r="H16" s="11"/>
      <c r="I16" s="12">
        <v>23.1</v>
      </c>
      <c r="J16" s="12">
        <f ca="1">ROUND(INDIRECT(ADDRESS(ROW()+(0), COLUMN()+(-3), 1))*INDIRECT(ADDRESS(ROW()+(0), COLUMN()+(-1), 1)), 2)</f>
        <v>11.92</v>
      </c>
    </row>
    <row r="17" spans="1:10" ht="13.50" thickBot="1" customHeight="1">
      <c r="A17" s="1" t="s">
        <v>29</v>
      </c>
      <c r="B17" s="1"/>
      <c r="C17" s="10" t="s">
        <v>30</v>
      </c>
      <c r="D17" s="10"/>
      <c r="E17" s="1" t="s">
        <v>31</v>
      </c>
      <c r="F17" s="1"/>
      <c r="G17" s="13">
        <v>0.314</v>
      </c>
      <c r="H17" s="13"/>
      <c r="I17" s="14">
        <v>22.4</v>
      </c>
      <c r="J17" s="14">
        <f ca="1">ROUND(INDIRECT(ADDRESS(ROW()+(0), COLUMN()+(-3), 1))*INDIRECT(ADDRESS(ROW()+(0), COLUMN()+(-1), 1)), 2)</f>
        <v>7.03</v>
      </c>
    </row>
    <row r="18" spans="1:10" ht="13.50" thickBot="1" customHeight="1">
      <c r="A18" s="15"/>
      <c r="B18" s="15"/>
      <c r="C18" s="15"/>
      <c r="D18" s="15"/>
      <c r="E18" s="15"/>
      <c r="F18" s="15"/>
      <c r="G18" s="9" t="s">
        <v>32</v>
      </c>
      <c r="H18" s="9"/>
      <c r="I18" s="9"/>
      <c r="J18" s="17">
        <f ca="1">ROUND(SUM(INDIRECT(ADDRESS(ROW()+(-1), COLUMN()+(0), 1)),INDIRECT(ADDRESS(ROW()+(-2), COLUMN()+(0), 1))), 2)</f>
        <v>18.95</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22.29</v>
      </c>
      <c r="J20" s="14">
        <f ca="1">ROUND(INDIRECT(ADDRESS(ROW()+(0), COLUMN()+(-3), 1))*INDIRECT(ADDRESS(ROW()+(0), COLUMN()+(-1), 1))/100, 2)</f>
        <v>0.45</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22.74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1.18202e+06</v>
      </c>
      <c r="G25" s="29"/>
      <c r="H25" s="29">
        <v>1.18202e+06</v>
      </c>
      <c r="I25" s="29"/>
      <c r="J25" s="29">
        <v>4</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