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<sst xmlns="http://schemas.openxmlformats.org/spreadsheetml/2006/main" count="53" uniqueCount="53">
  <si>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</si>
  <si>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RAA062</t>
  </si>
  <si>
    <t xml:space="preserve">m²</t>
  </si>
  <si>
    <t xml:space="preserve">Revestimiento exterior con piezas de gran formato de gres esmaltado. Colocación en capa fina.</t>
  </si>
  <si>
    <r>
      <rPr>
        <sz val="8.25"/>
        <color rgb="FF000000"/>
        <rFont val="Arial"/>
        <family val="2"/>
      </rPr>
      <t xml:space="preserve">Revestimiento exterior con piezas de gran formato de gres esmaltado, de 200x400 mm, gama media, capacidad de absorción de agua E&lt;3%, grupo BIb, según UNE-EN 14411. SOPORTE: paramento de hormigón, vertical. COLOCACIÓN: en capa fina mediante doble encolado con adhesivo cementoso mejorado, C2 TE S1, según UNE-EN 12004, deformable, con deslizamiento reducido y tiempo abierto ampliado Pegoland Profesional Flex "GRUPO PUMA" y grapas de anclaje intermedias en forma de omega y en el arranque de 15 mm de anchura, de acero inoxidable AISI 316, acabado natural, para sistema de fijación vista, REJUNTADO: con mortero de juntas cementoso mejorado, con absorción de agua reducida y resistencia elevada a la abrasión, Morcemcolor Plus Flexible "GRUPO PUMA" tipo CG 2 W A, color Blanco, en juntas de 8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</si>
  <si>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</si>
  <si>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</si>
  <si>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</si>
  <si>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</si>
  <si>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</si>
  <si>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</si>
  <si>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</si>
  <si>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mt09mcp100o</t>
  </si>
  <si>
    <t xml:space="preserve">kg</t>
  </si>
  <si>
    <t xml:space="preserve">Adhesivo cementoso mejorado, C2 TE S1, según UNE-EN 12004, deformable, con deslizamiento reducido y tiempo abierto ampliado Pegoland Profesional Flex "GRUPO PUMA", color blanco, a base de cemento de alta resistencia, áridos seleccionados, aditivos y resinas sintéticas, para la colocación en capa fina de todo tipo de piezas cerámicas en paramentos verticales interiores y exteriores y pavimentos interiores y exteriores.</t>
  </si>
  <si>
    <t xml:space="preserve">mt19pey110bfg</t>
  </si>
  <si>
    <t xml:space="preserve">Ud</t>
  </si>
  <si>
    <t xml:space="preserve">Kit de grapas de anclaje intermedias en forma de omega y en el arranque de 15 mm de anchura, de acero inoxidable AISI 316, acabado natural, tacos de nylon y tornillos de acero inoxidable A2, para sistema de fijación vista de revestimientos exteriores cerámicos, con juntas de 8 mm de espesor.</t>
  </si>
  <si>
    <t xml:space="preserve">mt19abe100cib</t>
  </si>
  <si>
    <t xml:space="preserve">m²</t>
  </si>
  <si>
    <t xml:space="preserve">Piezas de gran formato de gres esmaltado, de 200x400 mm, gama media, capacidad de absorción de agua E&lt;3%, grupo BIb, según UNE-EN 14411.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</si>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</sst>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8</v>
      </c>
      <c r="G10" s="11"/>
      <c r="H10" s="12">
        <v>0.72</v>
      </c>
      <c r="I10" s="12">
        <f ca="1">ROUND(INDIRECT(ADDRESS(ROW()+(0), COLUMN()+(-3), 1))*INDIRECT(ADDRESS(ROW()+(0), COLUMN()+(-1), 1)), 2)</f>
        <v>5.76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8.33</v>
      </c>
      <c r="G11" s="11"/>
      <c r="H11" s="12">
        <v>0.49</v>
      </c>
      <c r="I11" s="12">
        <f ca="1">ROUND(INDIRECT(ADDRESS(ROW()+(0), COLUMN()+(-3), 1))*INDIRECT(ADDRESS(ROW()+(0), COLUMN()+(-1), 1)), 2)</f>
        <v>4.08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15.37</v>
      </c>
      <c r="I12" s="12">
        <f ca="1">ROUND(INDIRECT(ADDRESS(ROW()+(0), COLUMN()+(-3), 1))*INDIRECT(ADDRESS(ROW()+(0), COLUMN()+(-1), 1)), 2)</f>
        <v>16.14</v>
      </c>
    </row>
    <row r="13" spans="1:9" ht="76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0.5</v>
      </c>
      <c r="G13" s="11"/>
      <c r="H13" s="12">
        <v>1.75</v>
      </c>
      <c r="I13" s="12">
        <f ca="1">ROUND(INDIRECT(ADDRESS(ROW()+(0), COLUMN()+(-3), 1))*INDIRECT(ADDRESS(ROW()+(0), COLUMN()+(-1), 1)), 2)</f>
        <v>0.88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0.25</v>
      </c>
      <c r="G14" s="13"/>
      <c r="H14" s="14">
        <v>2.4</v>
      </c>
      <c r="I14" s="14">
        <f ca="1">ROUND(INDIRECT(ADDRESS(ROW()+(0), COLUMN()+(-3), 1))*INDIRECT(ADDRESS(ROW()+(0), COLUMN()+(-1), 1)), 2)</f>
        <v>0.6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27.46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1.069</v>
      </c>
      <c r="G17" s="11"/>
      <c r="H17" s="12">
        <v>23.1</v>
      </c>
      <c r="I17" s="12">
        <f ca="1">ROUND(INDIRECT(ADDRESS(ROW()+(0), COLUMN()+(-3), 1))*INDIRECT(ADDRESS(ROW()+(0), COLUMN()+(-1), 1)), 2)</f>
        <v>24.69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1.069</v>
      </c>
      <c r="G18" s="13"/>
      <c r="H18" s="14">
        <v>21.94</v>
      </c>
      <c r="I18" s="14">
        <f ca="1">ROUND(INDIRECT(ADDRESS(ROW()+(0), COLUMN()+(-3), 1))*INDIRECT(ADDRESS(ROW()+(0), COLUMN()+(-1), 1)), 2)</f>
        <v>23.45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48.14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75.6</v>
      </c>
      <c r="I21" s="14">
        <f ca="1">ROUND(INDIRECT(ADDRESS(ROW()+(0), COLUMN()+(-3), 1))*INDIRECT(ADDRESS(ROW()+(0), COLUMN()+(-1), 1))/100, 2)</f>
        <v>1.51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77.11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142013</v>
      </c>
      <c r="F26" s="29"/>
      <c r="G26" s="29">
        <v>172013</v>
      </c>
      <c r="H26" s="29"/>
      <c r="I26" s="29">
        <v>3</v>
      </c>
    </row>
    <row r="27" spans="1:9" ht="13.50" thickBot="1" customHeight="1">
      <c r="A27" s="30" t="s">
        <v>46</v>
      </c>
      <c r="B27" s="30"/>
      <c r="C27" s="30"/>
      <c r="D27" s="30"/>
      <c r="E27" s="31"/>
      <c r="F27" s="31"/>
      <c r="G27" s="31"/>
      <c r="H27" s="31"/>
      <c r="I27" s="31"/>
    </row>
    <row r="28" spans="1:9" ht="13.50" thickBot="1" customHeight="1">
      <c r="A28" s="28" t="s">
        <v>47</v>
      </c>
      <c r="B28" s="28"/>
      <c r="C28" s="28"/>
      <c r="D28" s="28"/>
      <c r="E28" s="29">
        <v>172013</v>
      </c>
      <c r="F28" s="29"/>
      <c r="G28" s="29">
        <v>172014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1"/>
      <c r="F29" s="31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6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