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<sst xmlns="http://schemas.openxmlformats.org/spreadsheetml/2006/main" count="84" uniqueCount="84">
  <si>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</si>
  <si>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QEA010</t>
  </si>
  <si>
    <t xml:space="preserve">m²</t>
  </si>
  <si>
    <t xml:space="preserve">Cubierta plana no transitable, ventilada, autoprotegida, tipo convencional. Impermeabilización con láminas asfálticas, tipo monocapa.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</si>
  <si>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industrial, M-5, de 3 cm de espesor, acabado fratasado, sobre tabiques aligerados de ladrillo cerámico hueco de 24x11,5x9 cm, recibido con mortero de cemento, industrial, M-5, dispuestos cada 80 cm y con 30 cm de altura media, rematados superiormente con maestras de mortero de cemento, industrial, M-5; AISLAMIENTO TÉRMICO: fieltro aislante de lana mineral; IMPERMEABILIZACIÓN: tipo monocapa, adherida, formada por lámina de betún modificado con plastómero APP, LBM(APP)-50/G-FP, Imperpuma Plus Parking "GRUPO PUMA", de superficie autoprotegida (protección con gránulos de pizarra de color gris en la cara exterior y un film plástico termofusible en la cara interior) previa imprimación con emulsión asfáltica de base acuosa, Lista Al Uso "GRUPO PUMA".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</si>
  <si>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</si>
  <si>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</si>
  <si>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</si>
  <si>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</si>
  <si>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</si>
  <si>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</si>
  <si>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</si>
  <si>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</si>
  <si>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</si>
  <si>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</si>
  <si>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</si>
  <si>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</si>
  <si>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</si>
  <si>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</si>
  <si>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</si>
  <si>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</si>
  <si>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</si>
  <si>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</si>
  <si>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</si>
  <si>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mt16lra040a</t>
  </si>
  <si>
    <t xml:space="preserve">m²</t>
  </si>
  <si>
    <t xml:space="preserve">Fieltro aislante de lana mineral, según UNE-EN 13162, revestido por una de sus caras con un complejo de papel kraft con polietileno que actúa como barrera de vapor, de 80 mm de espesor, resistencia térmica 2 m²K/W, conductividad térmica 0,042 W/(mK), Euroclase F de reacción al fuego según UNE-EN 13501-1, capacidad de absorción de agua a corto plazo &lt;=1 kg/m² y factor de resistencia a la difusión del vapor de agua 1,3.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</si>
  <si>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</si>
  <si>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</si>
  <si>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</si>
  <si>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mt14pap050d</t>
  </si>
  <si>
    <t xml:space="preserve">m²</t>
  </si>
  <si>
    <t xml:space="preserve">Lámina de betún modificado con plastómero APP, LBM(APP)-50/G-FP, Imperpuma Plus Parking "GRUPO PUMA", masa nominal 5 kg/m², con armadura de fieltro de poliéster de 160 g/m², de superficie autoprotegida (protección con gránulos de pizarra de color gris en la cara exterior y un film plástico termofusible en la cara interior). Según UNE-EN 13707.</t>
  </si>
  <si>
    <t xml:space="preserve">mt14pap100a</t>
  </si>
  <si>
    <t xml:space="preserve">kg</t>
  </si>
  <si>
    <t xml:space="preserve">Emulsión asfáltica de base acuosa, Lista Al Uso "GRUPO PUMA", tipo EA según UNE 104231.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</si>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</sst>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12</v>
      </c>
      <c r="H10" s="11"/>
      <c r="I10" s="12">
        <v>0.29</v>
      </c>
      <c r="J10" s="12">
        <f ca="1">ROUND(INDIRECT(ADDRESS(ROW()+(0), COLUMN()+(-3), 1))*INDIRECT(ADDRESS(ROW()+(0), COLUMN()+(-1), 1)), 2)</f>
        <v>3.48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8.69</v>
      </c>
      <c r="J14" s="12">
        <f ca="1">ROUND(INDIRECT(ADDRESS(ROW()+(0), COLUMN()+(-3), 1))*INDIRECT(ADDRESS(ROW()+(0), COLUMN()+(-1), 1)), 2)</f>
        <v>10.43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9.74</v>
      </c>
      <c r="J16" s="12">
        <f ca="1">ROUND(INDIRECT(ADDRESS(ROW()+(0), COLUMN()+(-3), 1))*INDIRECT(ADDRESS(ROW()+(0), COLUMN()+(-1), 1)), 2)</f>
        <v>10.71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0.3</v>
      </c>
      <c r="H17" s="13"/>
      <c r="I17" s="14">
        <v>2.91</v>
      </c>
      <c r="J17" s="14">
        <f ca="1">ROUND(INDIRECT(ADDRESS(ROW()+(0), COLUMN()+(-3), 1))*INDIRECT(ADDRESS(ROW()+(0), COLUMN()+(-1), 1)), 2)</f>
        <v>0.87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35.23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0.853</v>
      </c>
      <c r="H20" s="11"/>
      <c r="I20" s="12">
        <v>23.1</v>
      </c>
      <c r="J20" s="12">
        <f ca="1">ROUND(INDIRECT(ADDRESS(ROW()+(0), COLUMN()+(-3), 1))*INDIRECT(ADDRESS(ROW()+(0), COLUMN()+(-1), 1)), 2)</f>
        <v>19.7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1.072</v>
      </c>
      <c r="H21" s="11"/>
      <c r="I21" s="12">
        <v>21.69</v>
      </c>
      <c r="J21" s="12">
        <f ca="1">ROUND(INDIRECT(ADDRESS(ROW()+(0), COLUMN()+(-3), 1))*INDIRECT(ADDRESS(ROW()+(0), COLUMN()+(-1), 1)), 2)</f>
        <v>23.25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0.055</v>
      </c>
      <c r="H22" s="11"/>
      <c r="I22" s="12">
        <v>23.74</v>
      </c>
      <c r="J22" s="12">
        <f ca="1">ROUND(INDIRECT(ADDRESS(ROW()+(0), COLUMN()+(-3), 1))*INDIRECT(ADDRESS(ROW()+(0), COLUMN()+(-1), 1)), 2)</f>
        <v>1.31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0.055</v>
      </c>
      <c r="H23" s="11"/>
      <c r="I23" s="12">
        <v>21.94</v>
      </c>
      <c r="J23" s="12">
        <f ca="1">ROUND(INDIRECT(ADDRESS(ROW()+(0), COLUMN()+(-3), 1))*INDIRECT(ADDRESS(ROW()+(0), COLUMN()+(-1), 1)), 2)</f>
        <v>1.21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0.109</v>
      </c>
      <c r="H24" s="11"/>
      <c r="I24" s="12">
        <v>23.1</v>
      </c>
      <c r="J24" s="12">
        <f ca="1">ROUND(INDIRECT(ADDRESS(ROW()+(0), COLUMN()+(-3), 1))*INDIRECT(ADDRESS(ROW()+(0), COLUMN()+(-1), 1)), 2)</f>
        <v>2.52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3">
        <v>0.109</v>
      </c>
      <c r="H25" s="13"/>
      <c r="I25" s="14">
        <v>21.94</v>
      </c>
      <c r="J25" s="14">
        <f ca="1">ROUND(INDIRECT(ADDRESS(ROW()+(0), COLUMN()+(-3), 1))*INDIRECT(ADDRESS(ROW()+(0), COLUMN()+(-1), 1)), 2)</f>
        <v>2.39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50.38</v>
      </c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20" t="s">
        <v>58</v>
      </c>
      <c r="D28" s="20"/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1)),INDIRECT(ADDRESS(ROW()+(-10), COLUMN()+(1), 1))), 2)</f>
        <v>85.61</v>
      </c>
      <c r="J28" s="14">
        <f ca="1">ROUND(INDIRECT(ADDRESS(ROW()+(0), COLUMN()+(-3), 1))*INDIRECT(ADDRESS(ROW()+(0), COLUMN()+(-1), 1))/100, 2)</f>
        <v>1.71</v>
      </c>
    </row>
    <row r="29" spans="1:10" ht="13.50" thickBot="1" customHeight="1">
      <c r="A29" s="21" t="s">
        <v>60</v>
      </c>
      <c r="B29" s="21"/>
      <c r="C29" s="22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1)),INDIRECT(ADDRESS(ROW()+(-11), COLUMN()+(0), 1))), 2)</f>
        <v>87.32</v>
      </c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1.06202e+06</v>
      </c>
      <c r="G33" s="29"/>
      <c r="H33" s="29">
        <v>1.06202e+06</v>
      </c>
      <c r="I33" s="29"/>
      <c r="J33" s="29" t="s">
        <v>67</v>
      </c>
    </row>
    <row r="34" spans="1:10" ht="13.5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69</v>
      </c>
      <c r="B35" s="28"/>
      <c r="C35" s="28"/>
      <c r="D35" s="28"/>
      <c r="E35" s="28"/>
      <c r="F35" s="29">
        <v>1.18202e+06</v>
      </c>
      <c r="G35" s="29"/>
      <c r="H35" s="29">
        <v>1.18202e+06</v>
      </c>
      <c r="I35" s="29"/>
      <c r="J35" s="29" t="s">
        <v>70</v>
      </c>
    </row>
    <row r="36" spans="1:10" ht="13.50" thickBot="1" customHeight="1">
      <c r="A36" s="30" t="s">
        <v>71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28" t="s">
        <v>72</v>
      </c>
      <c r="B37" s="28"/>
      <c r="C37" s="28"/>
      <c r="D37" s="28"/>
      <c r="E37" s="28"/>
      <c r="F37" s="29">
        <v>1.07202e+06</v>
      </c>
      <c r="G37" s="29"/>
      <c r="H37" s="29">
        <v>1.07202e+06</v>
      </c>
      <c r="I37" s="29"/>
      <c r="J37" s="29" t="s">
        <v>73</v>
      </c>
    </row>
    <row r="38" spans="1:10" ht="24.00" thickBot="1" customHeight="1">
      <c r="A38" s="30" t="s">
        <v>74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75</v>
      </c>
      <c r="B39" s="28"/>
      <c r="C39" s="28"/>
      <c r="D39" s="28"/>
      <c r="E39" s="28"/>
      <c r="F39" s="29">
        <v>1.07202e+06</v>
      </c>
      <c r="G39" s="29"/>
      <c r="H39" s="29">
        <v>1.07202e+06</v>
      </c>
      <c r="I39" s="29"/>
      <c r="J39" s="29" t="s">
        <v>76</v>
      </c>
    </row>
    <row r="40" spans="1:10" ht="24.00" thickBot="1" customHeight="1">
      <c r="A40" s="30" t="s">
        <v>77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78</v>
      </c>
      <c r="B41" s="28"/>
      <c r="C41" s="28"/>
      <c r="D41" s="28"/>
      <c r="E41" s="28"/>
      <c r="F41" s="29">
        <v>142010</v>
      </c>
      <c r="G41" s="29"/>
      <c r="H41" s="29">
        <v>1.10201e+06</v>
      </c>
      <c r="I41" s="29"/>
      <c r="J41" s="29" t="s">
        <v>79</v>
      </c>
    </row>
    <row r="42" spans="1:10" ht="24.00" thickBot="1" customHeight="1">
      <c r="A42" s="30" t="s">
        <v>80</v>
      </c>
      <c r="B42" s="30"/>
      <c r="C42" s="30"/>
      <c r="D42" s="30"/>
      <c r="E42" s="30"/>
      <c r="F42" s="31"/>
      <c r="G42" s="31"/>
      <c r="H42" s="31"/>
      <c r="I42" s="31"/>
      <c r="J42" s="31"/>
    </row>
    <row r="45" spans="1:1" ht="33.75" thickBot="1" customHeight="1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82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</row>
  </sheetData>
  <mergeCells count="11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5:J45"/>
    <mergeCell ref="A46:J46"/>
    <mergeCell ref="A47:J47"/>
  </mergeCells>
  <pageMargins left="0.147638" right="0.147638" top="0.206693" bottom="0.206693" header="0.0" footer="0.0"/>
  <pageSetup paperSize="9" orientation="portrait"/>
  <rowBreaks count="0" manualBreakCount="0">
    </rowBreaks>
</worksheet>
</file>