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<sst xmlns="http://schemas.openxmlformats.org/spreadsheetml/2006/main" count="88" uniqueCount="88">
  <si>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</si>
  <si>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FSC020</t>
  </si>
  <si>
    <t xml:space="preserve">m²</t>
  </si>
  <si>
    <t xml:space="preserve">Sistema ETICS Traditerm Ceramic "GRUPO PUMA" de aislamiento térmico por el exterior de fachadas. Revestimiento con piezas de gres porcelánico. Colocación en capa fina.</t>
  </si>
  <si>
    <r>
      <rPr>
        <sz val="8.25"/>
        <color rgb="FF000000"/>
        <rFont val="Arial"/>
        <family val="2"/>
      </rPr>
      <t xml:space="preserve">Aislamiento térmico por el exterior de fachadas, de fábrica cerámica, de ladrillo sílico-calcáreo o de bloque de hormigón, con el sistema Traditerm Ceramic "GRUPO PUMA", con DIT nº 605,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polietileno con clavo de acero Traditerm H1 "GRUPO PUMA"; dos capas de regularización, cada una de ellas compuesta por mortero Traditerm "GRUPO PUMA", aplicado manualmente, armado con malla de fibra de vidrio, antiálcalis, Traditerm "GRUPO PUMA", de 5x4 mm de luz de malla, de 0,6 mm de espesor y de 160 g/m² de masa superficial, intercalando entre ambas una capa del mismo mortero para mejorar la adherencia, aplicada con llana dentada; fijación mecánica de la malla de fibra de vidrio al soporte con taco de expansión de polietileno con clavo de acero Traditerm H1 "GRUPO PUMA". Revestimiento con piezas de gres porcelánico esmaltado, acabado pulido, de 200x200x10 mm, gama media, capacidad de absorción de agua E&lt;0,5%, grupo BIa, según UNE-EN 14411. COLOCACIÓN: en capa fina y mediante doble encolado con adhesivo cementoso mejorado, C2 TE S2, según UNE-EN 12004, altamente deformable, con deslizamiento reducido y tiempo abierto ampliado Traditerm Ceramic "GRUPO PUMA". REJUNTADO: con mortero de juntas cementoso mejorado, con absorción de agua reducida y resistencia elevada a la abrasión, Morcemcolor Plus Flexible "GRUPO PUMA" tipo CG 2 W A, color Blanco, en juntas de 3 mm de espesor. Incluso crucetas de PVC,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mermas y roturas.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</si>
  <si>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</si>
  <si>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</si>
  <si>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</si>
  <si>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</si>
  <si>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</si>
  <si>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</si>
  <si>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</si>
  <si>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</si>
  <si>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</si>
  <si>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</si>
  <si>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</si>
  <si>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</si>
  <si>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</si>
  <si>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</si>
  <si>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</si>
  <si>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</si>
  <si>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mt16pep110x</t>
  </si>
  <si>
    <t xml:space="preserve">Ud</t>
  </si>
  <si>
    <t xml:space="preserve">Taco de expansión de polietileno Traditerm H1 "GRUPO PUMA", de 115 mm de longitud, con clavo de acero,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</si>
  <si>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</si>
  <si>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</si>
  <si>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</si>
  <si>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mt28mop090b</t>
  </si>
  <si>
    <t xml:space="preserve">m</t>
  </si>
  <si>
    <t xml:space="preserve">Perfil de PVC con malla de fibra de vidrio antiálcalis, Traditerm "GRUPO PUMA", para formación de goterones.</t>
  </si>
  <si>
    <t xml:space="preserve">mt28mop070d</t>
  </si>
  <si>
    <t xml:space="preserve">m</t>
  </si>
  <si>
    <t xml:space="preserve">Perfil de esquina Traditerm "GRUPO PUMA" de PVC con malla, para refuerzo de cantos.</t>
  </si>
  <si>
    <t xml:space="preserve">mt09mcp007c</t>
  </si>
  <si>
    <t xml:space="preserve">kg</t>
  </si>
  <si>
    <t xml:space="preserve">Adhesivo cementoso mejorado, C2 TE S2, según UNE-EN 12004, altamente deformable, con deslizamiento reducido y tiempo abierto ampliado Traditerm Ceramic "GRUPO PUMA", color blanco, de dos componentes, a base de conglomerantes minerales, áridos seleccionados y resinas en dispersión, para la colocación en capa fina de piezas cerámicas, en revestimientos exteriores, especialmente en fachadas.</t>
  </si>
  <si>
    <t xml:space="preserve">mt19abp100ecba</t>
  </si>
  <si>
    <t xml:space="preserve">m²</t>
  </si>
  <si>
    <t xml:space="preserve">Piezas de gres porcelánico esmaltado, acabado pulido, de 200x200x10 mm, gama media, capacidad de absorción de agua E&lt;0,5%, grupo BIa, según UNE-EN 14411.</t>
  </si>
  <si>
    <t xml:space="preserve">mt09mcp020ga</t>
  </si>
  <si>
    <t xml:space="preserve">kg</t>
  </si>
  <si>
    <t xml:space="preserve">Mortero de juntas cementoso mejorado, con absorción de agua reducida y resistencia elevada a la abrasión, Morcemcolor Plus Flexible "GRUPO PUMA",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</si>
  <si>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mt18acc100a</t>
  </si>
  <si>
    <t xml:space="preserve">Ud</t>
  </si>
  <si>
    <t xml:space="preserve">Kit de crucetas de PVC para garantizar un espesor de las juntas entre piezas de entre 1 y 20 mm, en revestimientos y pavimentos cerámicos.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</si>
  <si>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</si>
  <si>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</si>
  <si>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</si>
  <si>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</si>
  <si>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</si>
  <si>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</si>
  <si>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</si>
  <si>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</si>
  <si>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</si>
  <si>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</si>
  <si>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</si>
  <si>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</si>
  <si>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</si>
  <si>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</si>
  <si>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</si>
  <si>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</si>
  <si>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</si>
  <si>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</si>
  <si>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</si>
  <si>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</si>
  <si>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</si>
  <si>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</si>
  <si>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</si>
  <si>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</si>
  <si>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28,88€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</si>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</sst>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5.99</v>
      </c>
      <c r="J10" s="12">
        <f ca="1">ROUND(INDIRECT(ADDRESS(ROW()+(0), COLUMN()+(-3), 1))*INDIRECT(ADDRESS(ROW()+(0), COLUMN()+(-1), 1)), 2)</f>
        <v>1.02</v>
      </c>
    </row>
    <row r="11" spans="1:10" ht="45.00" thickBot="1" customHeight="1">
      <c r="A11" s="1" t="s">
        <v>15</v>
      </c>
      <c r="B11" s="1"/>
      <c r="C11" s="1"/>
      <c r="D11" s="10" t="s">
        <v>16</v>
      </c>
      <c r="E11" s="1" t="s">
        <v>17</v>
      </c>
      <c r="F11" s="1"/>
      <c r="G11" s="11">
        <v>13.5</v>
      </c>
      <c r="H11" s="11"/>
      <c r="I11" s="12">
        <v>0.77</v>
      </c>
      <c r="J11" s="12">
        <f ca="1">ROUND(INDIRECT(ADDRESS(ROW()+(0), COLUMN()+(-3), 1))*INDIRECT(ADDRESS(ROW()+(0), COLUMN()+(-1), 1)), 2)</f>
        <v>10.4</v>
      </c>
    </row>
    <row r="12" spans="1:10" ht="55.50" thickBot="1" customHeight="1">
      <c r="A12" s="1" t="s">
        <v>18</v>
      </c>
      <c r="B12" s="1"/>
      <c r="C12" s="1"/>
      <c r="D12" s="10" t="s">
        <v>19</v>
      </c>
      <c r="E12" s="1" t="s">
        <v>20</v>
      </c>
      <c r="F12" s="1"/>
      <c r="G12" s="11">
        <v>1.05</v>
      </c>
      <c r="H12" s="11"/>
      <c r="I12" s="12">
        <v>9.52</v>
      </c>
      <c r="J12" s="12">
        <f ca="1">ROUND(INDIRECT(ADDRESS(ROW()+(0), COLUMN()+(-3), 1))*INDIRECT(ADDRESS(ROW()+(0), COLUMN()+(-1), 1)), 2)</f>
        <v>10</v>
      </c>
    </row>
    <row r="13" spans="1:10" ht="24.00" thickBot="1" customHeight="1">
      <c r="A13" s="1" t="s">
        <v>21</v>
      </c>
      <c r="B13" s="1"/>
      <c r="C13" s="1"/>
      <c r="D13" s="10" t="s">
        <v>22</v>
      </c>
      <c r="E13" s="1" t="s">
        <v>23</v>
      </c>
      <c r="F13" s="1"/>
      <c r="G13" s="11">
        <v>10</v>
      </c>
      <c r="H13" s="11"/>
      <c r="I13" s="12">
        <v>0.43</v>
      </c>
      <c r="J13" s="12">
        <f ca="1">ROUND(INDIRECT(ADDRESS(ROW()+(0), COLUMN()+(-3), 1))*INDIRECT(ADDRESS(ROW()+(0), COLUMN()+(-1), 1)), 2)</f>
        <v>4.3</v>
      </c>
    </row>
    <row r="14" spans="1:10" ht="34.50" thickBot="1" customHeight="1">
      <c r="A14" s="1" t="s">
        <v>24</v>
      </c>
      <c r="B14" s="1"/>
      <c r="C14" s="1"/>
      <c r="D14" s="10" t="s">
        <v>25</v>
      </c>
      <c r="E14" s="1" t="s">
        <v>26</v>
      </c>
      <c r="F14" s="1"/>
      <c r="G14" s="11">
        <v>2.2</v>
      </c>
      <c r="H14" s="11"/>
      <c r="I14" s="12">
        <v>1.68</v>
      </c>
      <c r="J14" s="12">
        <f ca="1">ROUND(INDIRECT(ADDRESS(ROW()+(0), COLUMN()+(-3), 1))*INDIRECT(ADDRESS(ROW()+(0), COLUMN()+(-1), 1)), 2)</f>
        <v>3.7</v>
      </c>
    </row>
    <row r="15" spans="1:10" ht="24.00" thickBot="1" customHeight="1">
      <c r="A15" s="1" t="s">
        <v>27</v>
      </c>
      <c r="B15" s="1"/>
      <c r="C15" s="1"/>
      <c r="D15" s="10" t="s">
        <v>28</v>
      </c>
      <c r="E15" s="1" t="s">
        <v>29</v>
      </c>
      <c r="F15" s="1"/>
      <c r="G15" s="11">
        <v>0.17</v>
      </c>
      <c r="H15" s="11"/>
      <c r="I15" s="12">
        <v>5.2</v>
      </c>
      <c r="J15" s="12">
        <f ca="1">ROUND(INDIRECT(ADDRESS(ROW()+(0), COLUMN()+(-3), 1))*INDIRECT(ADDRESS(ROW()+(0), COLUMN()+(-1), 1)), 2)</f>
        <v>0.88</v>
      </c>
    </row>
    <row r="16" spans="1:10" ht="24.00" thickBot="1" customHeight="1">
      <c r="A16" s="1" t="s">
        <v>30</v>
      </c>
      <c r="B16" s="1"/>
      <c r="C16" s="1"/>
      <c r="D16" s="10" t="s">
        <v>31</v>
      </c>
      <c r="E16" s="1" t="s">
        <v>32</v>
      </c>
      <c r="F16" s="1"/>
      <c r="G16" s="11">
        <v>0.3</v>
      </c>
      <c r="H16" s="11"/>
      <c r="I16" s="12">
        <v>1.43</v>
      </c>
      <c r="J16" s="12">
        <f ca="1">ROUND(INDIRECT(ADDRESS(ROW()+(0), COLUMN()+(-3), 1))*INDIRECT(ADDRESS(ROW()+(0), COLUMN()+(-1), 1)), 2)</f>
        <v>0.43</v>
      </c>
    </row>
    <row r="17" spans="1:10" ht="55.50" thickBot="1" customHeight="1">
      <c r="A17" s="1" t="s">
        <v>33</v>
      </c>
      <c r="B17" s="1"/>
      <c r="C17" s="1"/>
      <c r="D17" s="10" t="s">
        <v>34</v>
      </c>
      <c r="E17" s="1" t="s">
        <v>35</v>
      </c>
      <c r="F17" s="1"/>
      <c r="G17" s="11">
        <v>6.5</v>
      </c>
      <c r="H17" s="11"/>
      <c r="I17" s="12">
        <v>2.33</v>
      </c>
      <c r="J17" s="12">
        <f ca="1">ROUND(INDIRECT(ADDRESS(ROW()+(0), COLUMN()+(-3), 1))*INDIRECT(ADDRESS(ROW()+(0), COLUMN()+(-1), 1)), 2)</f>
        <v>15.15</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76.50" thickBot="1" customHeight="1">
      <c r="A19" s="1" t="s">
        <v>39</v>
      </c>
      <c r="B19" s="1"/>
      <c r="C19" s="1"/>
      <c r="D19" s="10" t="s">
        <v>40</v>
      </c>
      <c r="E19" s="1" t="s">
        <v>41</v>
      </c>
      <c r="F19" s="1"/>
      <c r="G19" s="11">
        <v>0.5</v>
      </c>
      <c r="H19" s="11"/>
      <c r="I19" s="12">
        <v>1.5</v>
      </c>
      <c r="J19" s="12">
        <f ca="1">ROUND(INDIRECT(ADDRESS(ROW()+(0), COLUMN()+(-3), 1))*INDIRECT(ADDRESS(ROW()+(0), COLUMN()+(-1), 1)), 2)</f>
        <v>0.75</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0.17</v>
      </c>
      <c r="H21" s="11"/>
      <c r="I21" s="12">
        <v>0.06</v>
      </c>
      <c r="J21" s="12">
        <f ca="1">ROUND(INDIRECT(ADDRESS(ROW()+(0), COLUMN()+(-3), 1))*INDIRECT(ADDRESS(ROW()+(0), COLUMN()+(-1), 1)), 2)</f>
        <v>0.01</v>
      </c>
    </row>
    <row r="22" spans="1:10" ht="34.50" thickBot="1" customHeight="1">
      <c r="A22" s="1" t="s">
        <v>48</v>
      </c>
      <c r="B22" s="1"/>
      <c r="C22" s="1"/>
      <c r="D22" s="10" t="s">
        <v>49</v>
      </c>
      <c r="E22" s="1" t="s">
        <v>50</v>
      </c>
      <c r="F22" s="1"/>
      <c r="G22" s="13">
        <v>0.02</v>
      </c>
      <c r="H22" s="13"/>
      <c r="I22" s="14">
        <v>8.02</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82.36</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22.74</v>
      </c>
      <c r="J25" s="12">
        <f ca="1">ROUND(INDIRECT(ADDRESS(ROW()+(0), COLUMN()+(-3), 1))*INDIRECT(ADDRESS(ROW()+(0), COLUMN()+(-1), 1)), 2)</f>
        <v>2.48</v>
      </c>
    </row>
    <row r="26" spans="1:10" ht="13.50" thickBot="1" customHeight="1">
      <c r="A26" s="1" t="s">
        <v>56</v>
      </c>
      <c r="B26" s="1"/>
      <c r="C26" s="1"/>
      <c r="D26" s="10" t="s">
        <v>57</v>
      </c>
      <c r="E26" s="1" t="s">
        <v>58</v>
      </c>
      <c r="F26" s="1"/>
      <c r="G26" s="11">
        <v>0.109</v>
      </c>
      <c r="H26" s="11"/>
      <c r="I26" s="12">
        <v>21.02</v>
      </c>
      <c r="J26" s="12">
        <f ca="1">ROUND(INDIRECT(ADDRESS(ROW()+(0), COLUMN()+(-3), 1))*INDIRECT(ADDRESS(ROW()+(0), COLUMN()+(-1), 1)), 2)</f>
        <v>2.29</v>
      </c>
    </row>
    <row r="27" spans="1:10" ht="13.50" thickBot="1" customHeight="1">
      <c r="A27" s="1" t="s">
        <v>59</v>
      </c>
      <c r="B27" s="1"/>
      <c r="C27" s="1"/>
      <c r="D27" s="10" t="s">
        <v>60</v>
      </c>
      <c r="E27" s="1" t="s">
        <v>61</v>
      </c>
      <c r="F27" s="1"/>
      <c r="G27" s="11">
        <v>1.53</v>
      </c>
      <c r="H27" s="11"/>
      <c r="I27" s="12">
        <v>22.13</v>
      </c>
      <c r="J27" s="12">
        <f ca="1">ROUND(INDIRECT(ADDRESS(ROW()+(0), COLUMN()+(-3), 1))*INDIRECT(ADDRESS(ROW()+(0), COLUMN()+(-1), 1)), 2)</f>
        <v>33.86</v>
      </c>
    </row>
    <row r="28" spans="1:10" ht="13.50" thickBot="1" customHeight="1">
      <c r="A28" s="1" t="s">
        <v>62</v>
      </c>
      <c r="B28" s="1"/>
      <c r="C28" s="1"/>
      <c r="D28" s="10" t="s">
        <v>63</v>
      </c>
      <c r="E28" s="1" t="s">
        <v>64</v>
      </c>
      <c r="F28" s="1"/>
      <c r="G28" s="13">
        <v>1.093</v>
      </c>
      <c r="H28" s="13"/>
      <c r="I28" s="14">
        <v>21.02</v>
      </c>
      <c r="J28" s="14">
        <f ca="1">ROUND(INDIRECT(ADDRESS(ROW()+(0), COLUMN()+(-3), 1))*INDIRECT(ADDRESS(ROW()+(0), COLUMN()+(-1), 1)), 2)</f>
        <v>22.97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61.6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143.96</v>
      </c>
      <c r="J31" s="14">
        <f ca="1">ROUND(INDIRECT(ADDRESS(ROW()+(0), COLUMN()+(-3), 1))*INDIRECT(ADDRESS(ROW()+(0), COLUMN()+(-1), 1))/100, 2)</f>
        <v>2.88</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146.84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1.18202e+006</v>
      </c>
      <c r="G36" s="29"/>
      <c r="H36" s="29">
        <v>1.18202e+006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1.07202e+006</v>
      </c>
      <c r="G38" s="29"/>
      <c r="H38" s="29">
        <v>1.07202e+006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142013</v>
      </c>
      <c r="G40" s="29"/>
      <c r="H40" s="29">
        <v>172013</v>
      </c>
      <c r="I40" s="29"/>
      <c r="J40" s="29">
        <v>3</v>
      </c>
    </row>
    <row r="41" spans="1:10" ht="13.50" thickBot="1" customHeight="1">
      <c r="A41" s="30" t="s">
        <v>81</v>
      </c>
      <c r="B41" s="30"/>
      <c r="C41" s="30"/>
      <c r="D41" s="30"/>
      <c r="E41" s="30"/>
      <c r="F41" s="31"/>
      <c r="G41" s="31"/>
      <c r="H41" s="31"/>
      <c r="I41" s="31"/>
      <c r="J41" s="31"/>
    </row>
    <row r="42" spans="1:10" ht="13.50" thickBot="1" customHeight="1">
      <c r="A42" s="28" t="s">
        <v>82</v>
      </c>
      <c r="B42" s="28"/>
      <c r="C42" s="28"/>
      <c r="D42" s="28"/>
      <c r="E42" s="28"/>
      <c r="F42" s="29">
        <v>172013</v>
      </c>
      <c r="G42" s="29"/>
      <c r="H42" s="29">
        <v>172014</v>
      </c>
      <c r="I42" s="29"/>
      <c r="J42" s="29" t="s">
        <v>83</v>
      </c>
    </row>
    <row r="43" spans="1:10" ht="13.50" thickBot="1" customHeight="1">
      <c r="A43" s="30" t="s">
        <v>84</v>
      </c>
      <c r="B43" s="30"/>
      <c r="C43" s="30"/>
      <c r="D43" s="30"/>
      <c r="E43" s="30"/>
      <c r="F43" s="31"/>
      <c r="G43" s="31"/>
      <c r="H43" s="31"/>
      <c r="I43" s="31"/>
      <c r="J43" s="31"/>
    </row>
    <row r="46" spans="1:1" ht="33.75" thickBot="1" customHeight="1">
      <c r="A46" s="1" t="s">
        <v>85</v>
      </c>
      <c r="B46" s="1"/>
      <c r="C46" s="1"/>
      <c r="D46" s="1"/>
      <c r="E46" s="1"/>
      <c r="F46" s="1"/>
      <c r="G46" s="1"/>
      <c r="H46" s="1"/>
      <c r="I46" s="1"/>
      <c r="J46" s="1"/>
    </row>
    <row r="47" spans="1:1" ht="33.75" thickBot="1" customHeight="1">
      <c r="A47" s="1" t="s">
        <v>86</v>
      </c>
      <c r="B47" s="1"/>
      <c r="C47" s="1"/>
      <c r="D47" s="1"/>
      <c r="E47" s="1"/>
      <c r="F47" s="1"/>
      <c r="G47" s="1"/>
      <c r="H47" s="1"/>
      <c r="I47" s="1"/>
      <c r="J47" s="1"/>
    </row>
    <row r="48" spans="1:1" ht="33.75" thickBot="1" customHeight="1">
      <c r="A48" s="1" t="s">
        <v>87</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