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<sst xmlns="http://schemas.openxmlformats.org/spreadsheetml/2006/main" count="74" uniqueCount="74">
  <si>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</si>
  <si>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EHY090</t>
  </si>
  <si>
    <t xml:space="preserve">m</t>
  </si>
  <si>
    <t xml:space="preserve">Reparación de frente de forjado de hormigón armado, con mortero.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</si>
  <si>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imprimación, Implarest C "GRUPO PUMA", a base de cemento, áridos seleccionados, polímeros y aditivos, para la protección y pasivación de armaduras de acero, y como puente de unión entre morteros de reparación y hormigón existente, garantizando la adherencia entre ambos, con 1 kg/m² de consumo medio; restitución de la parte afectada mediante aplicación manual de 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en capa de 40 mm de espesor medio, de consistencia fluida. El precio incluye el desplazamiento, montaje, desmontaje en obra del equipo de proyección,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</si>
  <si>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</si>
  <si>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</si>
  <si>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</si>
  <si>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</si>
  <si>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</si>
  <si>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</si>
  <si>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</si>
  <si>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</si>
  <si>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</si>
  <si>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</si>
  <si>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</si>
  <si>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</si>
  <si>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</si>
  <si>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mt09rep030c</t>
  </si>
  <si>
    <t xml:space="preserve">kg</t>
  </si>
  <si>
    <t xml:space="preserve">Imprimación, Implarest C "GRUPO PUMA", a base de cemento, áridos seleccionados, polímeros y aditivos, para la protección y pasivación de armaduras de acero, y como puente de unión entre morteros de reparación y hormigón existente, según UNE-EN 1504-7.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</si>
  <si>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</si>
  <si>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</si>
  <si>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para reparación estructural del hormigón.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</si>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</sst>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1"/>
      <c r="H10" s="11"/>
      <c r="I10" s="12">
        <v>9.65</v>
      </c>
      <c r="J10" s="12">
        <f ca="1">ROUND(INDIRECT(ADDRESS(ROW()+(0), COLUMN()+(-4), 1))*INDIRECT(ADDRESS(ROW()+(0), COLUMN()+(-1), 1)), 2)</f>
        <v>0.29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1"/>
      <c r="I11" s="12">
        <v>0.25</v>
      </c>
      <c r="J11" s="12">
        <f ca="1">ROUND(INDIRECT(ADDRESS(ROW()+(0), COLUMN()+(-4), 1))*INDIRECT(ADDRESS(ROW()+(0), COLUMN()+(-1), 1)), 2)</f>
        <v>0.26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1"/>
      <c r="H12" s="11"/>
      <c r="I12" s="12">
        <v>5</v>
      </c>
      <c r="J12" s="12">
        <f ca="1">ROUND(INDIRECT(ADDRESS(ROW()+(0), COLUMN()+(-4), 1))*INDIRECT(ADDRESS(ROW()+(0), COLUMN()+(-1), 1)), 2)</f>
        <v>1.5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23.1</v>
      </c>
      <c r="G13" s="11"/>
      <c r="H13" s="11"/>
      <c r="I13" s="12">
        <v>0.81</v>
      </c>
      <c r="J13" s="12">
        <f ca="1">ROUND(INDIRECT(ADDRESS(ROW()+(0), COLUMN()+(-4), 1))*INDIRECT(ADDRESS(ROW()+(0), COLUMN()+(-1), 1)), 2)</f>
        <v>18.71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1"/>
      <c r="H14" s="11"/>
      <c r="I14" s="12">
        <v>6.32</v>
      </c>
      <c r="J14" s="12">
        <f ca="1">ROUND(INDIRECT(ADDRESS(ROW()+(0), COLUMN()+(-4), 1))*INDIRECT(ADDRESS(ROW()+(0), COLUMN()+(-1), 1)), 2)</f>
        <v>1.26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0.009</v>
      </c>
      <c r="G15" s="11"/>
      <c r="H15" s="11"/>
      <c r="I15" s="12">
        <v>1.87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3"/>
      <c r="H16" s="13"/>
      <c r="I16" s="14">
        <v>19.25</v>
      </c>
      <c r="J16" s="14">
        <f ca="1">ROUND(INDIRECT(ADDRESS(ROW()+(0), COLUMN()+(-4), 1))*INDIRECT(ADDRESS(ROW()+(0), COLUMN()+(-1), 1)), 2)</f>
        <v>0.25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22.29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0.313</v>
      </c>
      <c r="G19" s="11"/>
      <c r="H19" s="11"/>
      <c r="I19" s="12">
        <v>4.57</v>
      </c>
      <c r="J19" s="12">
        <f ca="1">ROUND(INDIRECT(ADDRESS(ROW()+(0), COLUMN()+(-4), 1))*INDIRECT(ADDRESS(ROW()+(0), COLUMN()+(-1), 1)), 2)</f>
        <v>1.43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0.156</v>
      </c>
      <c r="G20" s="11"/>
      <c r="H20" s="11"/>
      <c r="I20" s="12">
        <v>7.75</v>
      </c>
      <c r="J20" s="12">
        <f ca="1">ROUND(INDIRECT(ADDRESS(ROW()+(0), COLUMN()+(-4), 1))*INDIRECT(ADDRESS(ROW()+(0), COLUMN()+(-1), 1)), 2)</f>
        <v>1.21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0.035</v>
      </c>
      <c r="G21" s="11"/>
      <c r="H21" s="11"/>
      <c r="I21" s="12">
        <v>3.2</v>
      </c>
      <c r="J21" s="12">
        <f ca="1">ROUND(INDIRECT(ADDRESS(ROW()+(0), COLUMN()+(-4), 1))*INDIRECT(ADDRESS(ROW()+(0), COLUMN()+(-1), 1)), 2)</f>
        <v>0.11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0.005</v>
      </c>
      <c r="G22" s="13"/>
      <c r="H22" s="13"/>
      <c r="I22" s="14">
        <v>8.52</v>
      </c>
      <c r="J22" s="14">
        <f ca="1">ROUND(INDIRECT(ADDRESS(ROW()+(0), COLUMN()+(-4), 1))*INDIRECT(ADDRESS(ROW()+(0), COLUMN()+(-1), 1)), 2)</f>
        <v>0.04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2.79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0.924</v>
      </c>
      <c r="G25" s="11"/>
      <c r="H25" s="11"/>
      <c r="I25" s="12">
        <v>23.1</v>
      </c>
      <c r="J25" s="12">
        <f ca="1">ROUND(INDIRECT(ADDRESS(ROW()+(0), COLUMN()+(-4), 1))*INDIRECT(ADDRESS(ROW()+(0), COLUMN()+(-1), 1)), 2)</f>
        <v>21.34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0.924</v>
      </c>
      <c r="G26" s="13"/>
      <c r="H26" s="13"/>
      <c r="I26" s="14">
        <v>21.69</v>
      </c>
      <c r="J26" s="14">
        <f ca="1">ROUND(INDIRECT(ADDRESS(ROW()+(0), COLUMN()+(-4), 1))*INDIRECT(ADDRESS(ROW()+(0), COLUMN()+(-1), 1)), 2)</f>
        <v>20.04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41.38</v>
      </c>
    </row>
    <row r="28" spans="1:10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3"/>
      <c r="I29" s="14">
        <f ca="1">ROUND(SUM(INDIRECT(ADDRESS(ROW()+(-2), COLUMN()+(1), 1)),INDIRECT(ADDRESS(ROW()+(-6), COLUMN()+(1), 1)),INDIRECT(ADDRESS(ROW()+(-12), COLUMN()+(1), 1))), 2)</f>
        <v>66.46</v>
      </c>
      <c r="J29" s="14">
        <f ca="1">ROUND(INDIRECT(ADDRESS(ROW()+(0), COLUMN()+(-4), 1))*INDIRECT(ADDRESS(ROW()+(0), COLUMN()+(-1), 1))/100, 2)</f>
        <v>1.33</v>
      </c>
    </row>
    <row r="30" spans="1:10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1)),INDIRECT(ADDRESS(ROW()+(-7), COLUMN()+(0), 1)),INDIRECT(ADDRESS(ROW()+(-13), COLUMN()+(0), 1))), 2)</f>
        <v>67.79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162007</v>
      </c>
      <c r="H34" s="29">
        <v>112009</v>
      </c>
      <c r="I34" s="29"/>
      <c r="J34" s="29" t="s">
        <v>66</v>
      </c>
    </row>
    <row r="35" spans="1:10" ht="34.5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6" spans="1:10" ht="13.50" thickBot="1" customHeight="1">
      <c r="A36" s="28" t="s">
        <v>68</v>
      </c>
      <c r="B36" s="28"/>
      <c r="C36" s="28"/>
      <c r="D36" s="28"/>
      <c r="E36" s="28"/>
      <c r="F36" s="28"/>
      <c r="G36" s="29">
        <v>1.10201e+06</v>
      </c>
      <c r="H36" s="29">
        <v>112009</v>
      </c>
      <c r="I36" s="29"/>
      <c r="J36" s="29" t="s">
        <v>69</v>
      </c>
    </row>
    <row r="37" spans="1:10" ht="24.00" thickBot="1" customHeight="1">
      <c r="A37" s="30" t="s">
        <v>70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