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<sst xmlns="http://schemas.openxmlformats.org/spreadsheetml/2006/main" count="41" uniqueCount="41">
  <si>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</si>
  <si>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</si>
  <si>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</si>
  <si>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</si>
  <si>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sz val="8.25"/>
        <color rgb="FF000000"/>
        <rFont val="Arial"/>
        <family val="2"/>
      </rPr>
      <t xml:space="preserve">Pieza de remate de canto romo, de gres esmaltado, color azul, de 245x120x9 mm, para revestimiento de vasos de piscina, recibida con adhesivo cementoso mejorado, C2 TE S1, según UNE-EN 12004, deformable, con deslizamiento reducido y tiempo abierto ampliado Pegoland Profesional Flex "GRUPO PUMA" y mortero de juntas cementoso mejorado, con absorción de agua reducida y resistencia elevada a la abrasión, Morcemcolor Plus Flexible "GRUPO PUMA", tipo CG2 W A, según UNE-EN 13888, color Blanco, para juntas de 2 a 15 mm. El precio no incluye la impermeabilización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</si>
  <si>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</si>
  <si>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</si>
  <si>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</si>
  <si>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</si>
  <si>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</si>
  <si>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</si>
  <si>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</si>
  <si>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mt18ktc010a</t>
  </si>
  <si>
    <t xml:space="preserve">Ud</t>
  </si>
  <si>
    <t xml:space="preserve">Pieza de remate de canto romo, de gres esmaltado, color azul, de 245x120x9 mm, para revestimiento de vaso de piscina.</t>
  </si>
  <si>
    <t xml:space="preserve">mt09mcp100o</t>
  </si>
  <si>
    <t xml:space="preserve">kg</t>
  </si>
  <si>
    <t xml:space="preserve">Adhesivo cementoso mejorado, C2 TE S1, según UNE-EN 12004, deformable, con deslizamiento reducido y tiempo abierto ampliado Pegoland Profesional Flex "GRUPO PUMA", color blanco, a base de cemento de alta resistencia, áridos seleccionados, aditivos y resinas sintéticas, para la colocación en capa fina de todo tipo de piezas cerámicas en paramentos verticales interiores y exteriores y pavimentos interiores y exteriores.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</si>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</sst>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0.89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4.16</v>
      </c>
      <c r="I10" s="12">
        <f ca="1">ROUND(INDIRECT(ADDRESS(ROW()+(0), COLUMN()+(-3), 1))*INDIRECT(ADDRESS(ROW()+(0), COLUMN()+(-1), 1)), 2)</f>
        <v>4.16</v>
      </c>
    </row>
    <row r="11" spans="1:9" ht="66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0.12</v>
      </c>
      <c r="G11" s="11"/>
      <c r="H11" s="12">
        <v>0.72</v>
      </c>
      <c r="I11" s="12">
        <f ca="1">ROUND(INDIRECT(ADDRESS(ROW()+(0), COLUMN()+(-3), 1))*INDIRECT(ADDRESS(ROW()+(0), COLUMN()+(-1), 1)), 2)</f>
        <v>0.09</v>
      </c>
    </row>
    <row r="12" spans="1:9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0.01</v>
      </c>
      <c r="G12" s="13"/>
      <c r="H12" s="14">
        <v>1.75</v>
      </c>
      <c r="I12" s="14">
        <f ca="1">ROUND(INDIRECT(ADDRESS(ROW()+(0), COLUMN()+(-3), 1))*INDIRECT(ADDRESS(ROW()+(0), COLUMN()+(-1), 1)), 2)</f>
        <v>0.02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4.27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0.065</v>
      </c>
      <c r="G15" s="13"/>
      <c r="H15" s="14">
        <v>23.1</v>
      </c>
      <c r="I15" s="14">
        <f ca="1">ROUND(INDIRECT(ADDRESS(ROW()+(0), COLUMN()+(-3), 1))*INDIRECT(ADDRESS(ROW()+(0), COLUMN()+(-1), 1)), 2)</f>
        <v>1.5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1.5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3</v>
      </c>
      <c r="G18" s="13"/>
      <c r="H18" s="14">
        <f ca="1">ROUND(SUM(INDIRECT(ADDRESS(ROW()+(-2), COLUMN()+(1), 1)),INDIRECT(ADDRESS(ROW()+(-5), COLUMN()+(1), 1))), 2)</f>
        <v>5.77</v>
      </c>
      <c r="I18" s="14">
        <f ca="1">ROUND(INDIRECT(ADDRESS(ROW()+(0), COLUMN()+(-3), 1))*INDIRECT(ADDRESS(ROW()+(0), COLUMN()+(-1), 1))/100, 2)</f>
        <v>0.17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5.94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