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<sst xmlns="http://schemas.openxmlformats.org/spreadsheetml/2006/main" count="44" uniqueCount="44">
  <si>
    <t xml:space="preserve"/>
  </si>
  <si>
    <t xml:space="preserve">RBT020</t>
  </si>
  <si>
    <t xml:space="preserve">m²</t>
  </si>
  <si>
    <t xml:space="preserve">Capa de terminación de mortero de cemento fotocatalítico sobre capa base, en paramento exterior.</t>
  </si>
  <si>
    <r>
      <rPr>
        <sz val="8.25"/>
        <color rgb="FF000000"/>
        <rFont val="Arial"/>
        <family val="2"/>
      </rPr>
      <t xml:space="preserve">Capa de terminación mortero de cemento fotocatalítico, tipo CR CSIV W2, según UNE-EN 998-1, Morcemsec Active Capa Fina "GRUPO PUMA", color blanco, de 10 mm de espesor, con acabado liso, aplicado manualmente, sobre capa base de mortero, en paramento exterior, vertical. El precio incluye la protección de los elementos del entorno que puedan verse afectados durante los trabajos y la resolución de puntos singulares, pero no incluye la capa base de mortero.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</si>
  <si>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</si>
  <si>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</si>
  <si>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</si>
  <si>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</si>
  <si>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</si>
  <si>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</si>
  <si>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</si>
  <si>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mt08aaa010a</t>
  </si>
  <si>
    <t xml:space="preserve">m³</t>
  </si>
  <si>
    <t xml:space="preserve">Agua.</t>
  </si>
  <si>
    <t xml:space="preserve">mt28mop211e</t>
  </si>
  <si>
    <t xml:space="preserve">kg</t>
  </si>
  <si>
    <t xml:space="preserve">Mortero de cemento fotocatalítico, tipo CR CSIV W2, según UNE-EN 998-1, para uso en exteriores, Morcemsec Active Capa Fina "GRUPO PUMA", color blanco, compuesto por cemento fotocatalítico, descontaminante y autolimpiable, polvo de mármol y aditivos orgánicos e inorgánicos.</t>
  </si>
  <si>
    <t xml:space="preserve">mt27wav020a</t>
  </si>
  <si>
    <t xml:space="preserve">m</t>
  </si>
  <si>
    <t xml:space="preserve">Cinta adhesiva de pintor, de 25 mm de anchura.</t>
  </si>
  <si>
    <t xml:space="preserve">Subtotal materiales:</t>
  </si>
  <si>
    <t xml:space="preserve">Mano de obra</t>
  </si>
  <si>
    <t xml:space="preserve">mo039</t>
  </si>
  <si>
    <t xml:space="preserve">h</t>
  </si>
  <si>
    <t xml:space="preserve">Oficial 1ª revocador.</t>
  </si>
  <si>
    <t xml:space="preserve">mo111</t>
  </si>
  <si>
    <t xml:space="preserve">h</t>
  </si>
  <si>
    <t xml:space="preserve">Peón especializado revocador.</t>
  </si>
  <si>
    <t xml:space="preserve">Subtotal mano de obra:</t>
  </si>
  <si>
    <t xml:space="preserve">Costes directos complementarios</t>
  </si>
  <si>
    <t xml:space="preserve">%</t>
  </si>
  <si>
    <t xml:space="preserve">Costes directos complementarios</t>
  </si>
  <si>
    <t xml:space="preserve">Coste de mantenimiento decenal: 1,75€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</si>
  <si>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</si>
  <si>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</si>
  <si>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</si>
  <si>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</si>
  <si>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</si>
  <si>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998-1:2016</t>
  </si>
  <si>
    <t xml:space="preserve">Especificaciones de los morteros para albañilería. Parte 1: Morteros para revoco y enlucido.</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</si>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</sst>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10" customWidth="1"/>
    <col min="3" max="3" width="1.19" customWidth="1"/>
    <col min="4" max="4" width="6.46" customWidth="1"/>
    <col min="5" max="5" width="71.40" customWidth="1"/>
    <col min="6" max="6" width="3.40" customWidth="1"/>
    <col min="7" max="7" width="9.52" customWidth="1"/>
    <col min="8" max="8" width="4.59" customWidth="1"/>
    <col min="9" max="9" width="9.86"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3"/>
      <c r="D3" s="2" t="s">
        <v>3</v>
      </c>
      <c r="E3" s="2"/>
      <c r="F3" s="2"/>
      <c r="G3" s="2"/>
      <c r="H3" s="2"/>
      <c r="I3" s="2"/>
      <c r="J3" s="2"/>
    </row>
    <row r="5" spans="1:10" ht="55.50" thickBot="1" customHeight="1">
      <c r="A5" s="5" t="s">
        <v>4</v>
      </c>
      <c r="B5" s="5"/>
      <c r="C5" s="5"/>
      <c r="D5" s="5"/>
      <c r="E5" s="5"/>
      <c r="F5" s="5"/>
      <c r="G5" s="5"/>
      <c r="H5" s="5"/>
      <c r="I5" s="5"/>
      <c r="J5" s="5"/>
    </row>
    <row r="8" spans="1:10" ht="24.00" thickBot="1" customHeight="1">
      <c r="A8" s="6" t="s">
        <v>5</v>
      </c>
      <c r="B8" s="6"/>
      <c r="C8" s="6" t="s">
        <v>6</v>
      </c>
      <c r="D8" s="6"/>
      <c r="E8" s="6" t="s">
        <v>7</v>
      </c>
      <c r="F8" s="6"/>
      <c r="G8" s="7" t="s">
        <v>8</v>
      </c>
      <c r="H8" s="7"/>
      <c r="I8" s="7" t="s">
        <v>9</v>
      </c>
      <c r="J8" s="7" t="s">
        <v>10</v>
      </c>
    </row>
    <row r="9" spans="1:10" ht="13.50" thickBot="1" customHeight="1">
      <c r="A9" s="8">
        <v>1</v>
      </c>
      <c r="B9" s="8"/>
      <c r="C9" s="8"/>
      <c r="D9" s="8"/>
      <c r="E9" s="9" t="s">
        <v>11</v>
      </c>
      <c r="F9" s="9"/>
      <c r="G9" s="9"/>
      <c r="H9" s="9"/>
      <c r="I9" s="8"/>
      <c r="J9" s="8"/>
    </row>
    <row r="10" spans="1:10" ht="13.50" thickBot="1" customHeight="1">
      <c r="A10" s="1" t="s">
        <v>12</v>
      </c>
      <c r="B10" s="1"/>
      <c r="C10" s="10" t="s">
        <v>13</v>
      </c>
      <c r="D10" s="10"/>
      <c r="E10" s="1" t="s">
        <v>14</v>
      </c>
      <c r="F10" s="1"/>
      <c r="G10" s="11">
        <v>0.005</v>
      </c>
      <c r="H10" s="11"/>
      <c r="I10" s="12">
        <v>1.5</v>
      </c>
      <c r="J10" s="12">
        <f ca="1">ROUND(INDIRECT(ADDRESS(ROW()+(0), COLUMN()+(-3), 1))*INDIRECT(ADDRESS(ROW()+(0), COLUMN()+(-1), 1)), 2)</f>
        <v>0.01</v>
      </c>
    </row>
    <row r="11" spans="1:10" ht="45.00" thickBot="1" customHeight="1">
      <c r="A11" s="1" t="s">
        <v>15</v>
      </c>
      <c r="B11" s="1"/>
      <c r="C11" s="10" t="s">
        <v>16</v>
      </c>
      <c r="D11" s="10"/>
      <c r="E11" s="1" t="s">
        <v>17</v>
      </c>
      <c r="F11" s="1"/>
      <c r="G11" s="11">
        <v>16</v>
      </c>
      <c r="H11" s="11"/>
      <c r="I11" s="12">
        <v>0.96</v>
      </c>
      <c r="J11" s="12">
        <f ca="1">ROUND(INDIRECT(ADDRESS(ROW()+(0), COLUMN()+(-3), 1))*INDIRECT(ADDRESS(ROW()+(0), COLUMN()+(-1), 1)), 2)</f>
        <v>15.36</v>
      </c>
    </row>
    <row r="12" spans="1:10" ht="13.50" thickBot="1" customHeight="1">
      <c r="A12" s="1" t="s">
        <v>18</v>
      </c>
      <c r="B12" s="1"/>
      <c r="C12" s="10" t="s">
        <v>19</v>
      </c>
      <c r="D12" s="10"/>
      <c r="E12" s="1" t="s">
        <v>20</v>
      </c>
      <c r="F12" s="1"/>
      <c r="G12" s="13">
        <v>1</v>
      </c>
      <c r="H12" s="13"/>
      <c r="I12" s="14">
        <v>0.1</v>
      </c>
      <c r="J12" s="14">
        <f ca="1">ROUND(INDIRECT(ADDRESS(ROW()+(0), COLUMN()+(-3), 1))*INDIRECT(ADDRESS(ROW()+(0), COLUMN()+(-1), 1)), 2)</f>
        <v>0.1</v>
      </c>
    </row>
    <row r="13" spans="1:10" ht="13.50" thickBot="1" customHeight="1">
      <c r="A13" s="15"/>
      <c r="B13" s="15"/>
      <c r="C13" s="15"/>
      <c r="D13" s="15"/>
      <c r="E13" s="15"/>
      <c r="F13" s="15"/>
      <c r="G13" s="9" t="s">
        <v>21</v>
      </c>
      <c r="H13" s="9"/>
      <c r="I13" s="9"/>
      <c r="J13" s="17">
        <f ca="1">ROUND(SUM(INDIRECT(ADDRESS(ROW()+(-1), COLUMN()+(0), 1)),INDIRECT(ADDRESS(ROW()+(-2), COLUMN()+(0), 1)),INDIRECT(ADDRESS(ROW()+(-3), COLUMN()+(0), 1))), 2)</f>
        <v>15.47</v>
      </c>
    </row>
    <row r="14" spans="1:10" ht="13.50" thickBot="1" customHeight="1">
      <c r="A14" s="15">
        <v>2</v>
      </c>
      <c r="B14" s="15"/>
      <c r="C14" s="15"/>
      <c r="D14" s="15"/>
      <c r="E14" s="18" t="s">
        <v>22</v>
      </c>
      <c r="F14" s="18"/>
      <c r="G14" s="18"/>
      <c r="H14" s="18"/>
      <c r="I14" s="15"/>
      <c r="J14" s="15"/>
    </row>
    <row r="15" spans="1:10" ht="13.50" thickBot="1" customHeight="1">
      <c r="A15" s="1" t="s">
        <v>23</v>
      </c>
      <c r="B15" s="1"/>
      <c r="C15" s="10" t="s">
        <v>24</v>
      </c>
      <c r="D15" s="10"/>
      <c r="E15" s="1" t="s">
        <v>25</v>
      </c>
      <c r="F15" s="1"/>
      <c r="G15" s="11">
        <v>0.456</v>
      </c>
      <c r="H15" s="11"/>
      <c r="I15" s="12">
        <v>23.1</v>
      </c>
      <c r="J15" s="12">
        <f ca="1">ROUND(INDIRECT(ADDRESS(ROW()+(0), COLUMN()+(-3), 1))*INDIRECT(ADDRESS(ROW()+(0), COLUMN()+(-1), 1)), 2)</f>
        <v>10.53</v>
      </c>
    </row>
    <row r="16" spans="1:10" ht="13.50" thickBot="1" customHeight="1">
      <c r="A16" s="1" t="s">
        <v>26</v>
      </c>
      <c r="B16" s="1"/>
      <c r="C16" s="10" t="s">
        <v>27</v>
      </c>
      <c r="D16" s="10"/>
      <c r="E16" s="1" t="s">
        <v>28</v>
      </c>
      <c r="F16" s="1"/>
      <c r="G16" s="13">
        <v>0.228</v>
      </c>
      <c r="H16" s="13"/>
      <c r="I16" s="14">
        <v>22.4</v>
      </c>
      <c r="J16" s="14">
        <f ca="1">ROUND(INDIRECT(ADDRESS(ROW()+(0), COLUMN()+(-3), 1))*INDIRECT(ADDRESS(ROW()+(0), COLUMN()+(-1), 1)), 2)</f>
        <v>5.11</v>
      </c>
    </row>
    <row r="17" spans="1:10" ht="13.50" thickBot="1" customHeight="1">
      <c r="A17" s="15"/>
      <c r="B17" s="15"/>
      <c r="C17" s="15"/>
      <c r="D17" s="15"/>
      <c r="E17" s="15"/>
      <c r="F17" s="15"/>
      <c r="G17" s="9" t="s">
        <v>29</v>
      </c>
      <c r="H17" s="9"/>
      <c r="I17" s="9"/>
      <c r="J17" s="17">
        <f ca="1">ROUND(SUM(INDIRECT(ADDRESS(ROW()+(-1), COLUMN()+(0), 1)),INDIRECT(ADDRESS(ROW()+(-2), COLUMN()+(0), 1))), 2)</f>
        <v>15.64</v>
      </c>
    </row>
    <row r="18" spans="1:10" ht="13.50" thickBot="1" customHeight="1">
      <c r="A18" s="15">
        <v>3</v>
      </c>
      <c r="B18" s="15"/>
      <c r="C18" s="15"/>
      <c r="D18" s="15"/>
      <c r="E18" s="18" t="s">
        <v>30</v>
      </c>
      <c r="F18" s="18"/>
      <c r="G18" s="18"/>
      <c r="H18" s="18"/>
      <c r="I18" s="15"/>
      <c r="J18" s="15"/>
    </row>
    <row r="19" spans="1:10" ht="13.50" thickBot="1" customHeight="1">
      <c r="A19" s="19"/>
      <c r="B19" s="19"/>
      <c r="C19" s="20" t="s">
        <v>31</v>
      </c>
      <c r="D19" s="20"/>
      <c r="E19" s="19" t="s">
        <v>32</v>
      </c>
      <c r="F19" s="19"/>
      <c r="G19" s="13">
        <v>4</v>
      </c>
      <c r="H19" s="13"/>
      <c r="I19" s="14">
        <f ca="1">ROUND(SUM(INDIRECT(ADDRESS(ROW()+(-2), COLUMN()+(1), 1)),INDIRECT(ADDRESS(ROW()+(-6), COLUMN()+(1), 1))), 2)</f>
        <v>31.11</v>
      </c>
      <c r="J19" s="14">
        <f ca="1">ROUND(INDIRECT(ADDRESS(ROW()+(0), COLUMN()+(-3), 1))*INDIRECT(ADDRESS(ROW()+(0), COLUMN()+(-1), 1))/100, 2)</f>
        <v>1.24</v>
      </c>
    </row>
    <row r="20" spans="1:10" ht="13.50" thickBot="1" customHeight="1">
      <c r="A20" s="21" t="s">
        <v>33</v>
      </c>
      <c r="B20" s="21"/>
      <c r="C20" s="22"/>
      <c r="D20" s="22"/>
      <c r="E20" s="23"/>
      <c r="F20" s="23"/>
      <c r="G20" s="24" t="s">
        <v>34</v>
      </c>
      <c r="H20" s="24"/>
      <c r="I20" s="25"/>
      <c r="J20" s="26">
        <f ca="1">ROUND(SUM(INDIRECT(ADDRESS(ROW()+(-1), COLUMN()+(0), 1)),INDIRECT(ADDRESS(ROW()+(-3), COLUMN()+(0), 1)),INDIRECT(ADDRESS(ROW()+(-7), COLUMN()+(0), 1))), 2)</f>
        <v>32.35</v>
      </c>
    </row>
    <row r="23" spans="1:10" ht="13.50" thickBot="1" customHeight="1">
      <c r="A23" s="27" t="s">
        <v>35</v>
      </c>
      <c r="B23" s="27"/>
      <c r="C23" s="27"/>
      <c r="D23" s="27"/>
      <c r="E23" s="27"/>
      <c r="F23" s="27" t="s">
        <v>36</v>
      </c>
      <c r="G23" s="27"/>
      <c r="H23" s="27" t="s">
        <v>37</v>
      </c>
      <c r="I23" s="27"/>
      <c r="J23" s="27" t="s">
        <v>38</v>
      </c>
    </row>
    <row r="24" spans="1:10" ht="13.50" thickBot="1" customHeight="1">
      <c r="A24" s="28" t="s">
        <v>39</v>
      </c>
      <c r="B24" s="28"/>
      <c r="C24" s="28"/>
      <c r="D24" s="28"/>
      <c r="E24" s="28"/>
      <c r="F24" s="29">
        <v>1.18202e+06</v>
      </c>
      <c r="G24" s="29"/>
      <c r="H24" s="29">
        <v>1.18202e+06</v>
      </c>
      <c r="I24" s="29"/>
      <c r="J24" s="29">
        <v>4</v>
      </c>
    </row>
    <row r="25" spans="1:10" ht="13.50" thickBot="1" customHeight="1">
      <c r="A25" s="30" t="s">
        <v>40</v>
      </c>
      <c r="B25" s="30"/>
      <c r="C25" s="30"/>
      <c r="D25" s="30"/>
      <c r="E25" s="30"/>
      <c r="F25" s="31"/>
      <c r="G25" s="31"/>
      <c r="H25" s="31"/>
      <c r="I25" s="31"/>
      <c r="J25" s="31"/>
    </row>
    <row r="28" spans="1:1" ht="33.75" thickBot="1" customHeight="1">
      <c r="A28" s="1" t="s">
        <v>41</v>
      </c>
      <c r="B28" s="1"/>
      <c r="C28" s="1"/>
      <c r="D28" s="1"/>
      <c r="E28" s="1"/>
      <c r="F28" s="1"/>
      <c r="G28" s="1"/>
      <c r="H28" s="1"/>
      <c r="I28" s="1"/>
      <c r="J28" s="1"/>
    </row>
    <row r="29" spans="1:1" ht="33.75" thickBot="1" customHeight="1">
      <c r="A29" s="1" t="s">
        <v>42</v>
      </c>
      <c r="B29" s="1"/>
      <c r="C29" s="1"/>
      <c r="D29" s="1"/>
      <c r="E29" s="1"/>
      <c r="F29" s="1"/>
      <c r="G29" s="1"/>
      <c r="H29" s="1"/>
      <c r="I29" s="1"/>
      <c r="J29" s="1"/>
    </row>
    <row r="30" spans="1:1" ht="33.75" thickBot="1" customHeight="1">
      <c r="A30" s="1" t="s">
        <v>43</v>
      </c>
      <c r="B30" s="1"/>
      <c r="C30" s="1"/>
      <c r="D30" s="1"/>
      <c r="E30" s="1"/>
      <c r="F30" s="1"/>
      <c r="G30" s="1"/>
      <c r="H30" s="1"/>
      <c r="I30" s="1"/>
      <c r="J30" s="1"/>
    </row>
  </sheetData>
  <mergeCells count="62">
    <mergeCell ref="A1:J1"/>
    <mergeCell ref="B3:C3"/>
    <mergeCell ref="D3:J3"/>
    <mergeCell ref="A5:J5"/>
    <mergeCell ref="A8:B8"/>
    <mergeCell ref="C8:D8"/>
    <mergeCell ref="E8:F8"/>
    <mergeCell ref="G8:H8"/>
    <mergeCell ref="A9:B9"/>
    <mergeCell ref="C9:D9"/>
    <mergeCell ref="E9:H9"/>
    <mergeCell ref="A10:B10"/>
    <mergeCell ref="C10:D10"/>
    <mergeCell ref="E10:F10"/>
    <mergeCell ref="G10:H10"/>
    <mergeCell ref="A11:B11"/>
    <mergeCell ref="C11:D11"/>
    <mergeCell ref="E11:F11"/>
    <mergeCell ref="G11:H11"/>
    <mergeCell ref="A12:B12"/>
    <mergeCell ref="C12:D12"/>
    <mergeCell ref="E12:F12"/>
    <mergeCell ref="G12:H12"/>
    <mergeCell ref="A13:B13"/>
    <mergeCell ref="C13:D13"/>
    <mergeCell ref="E13:F13"/>
    <mergeCell ref="G13:I13"/>
    <mergeCell ref="A14:B14"/>
    <mergeCell ref="C14:D14"/>
    <mergeCell ref="E14:H14"/>
    <mergeCell ref="A15:B15"/>
    <mergeCell ref="C15:D15"/>
    <mergeCell ref="E15:F15"/>
    <mergeCell ref="G15:H15"/>
    <mergeCell ref="A16:B16"/>
    <mergeCell ref="C16:D16"/>
    <mergeCell ref="E16:F16"/>
    <mergeCell ref="G16:H16"/>
    <mergeCell ref="A17:B17"/>
    <mergeCell ref="C17:D17"/>
    <mergeCell ref="E17:F17"/>
    <mergeCell ref="G17:I17"/>
    <mergeCell ref="A18:B18"/>
    <mergeCell ref="C18:D18"/>
    <mergeCell ref="E18:H18"/>
    <mergeCell ref="A19:B19"/>
    <mergeCell ref="C19:D19"/>
    <mergeCell ref="E19:F19"/>
    <mergeCell ref="G19:H19"/>
    <mergeCell ref="A20:F20"/>
    <mergeCell ref="G20:I20"/>
    <mergeCell ref="A23:E23"/>
    <mergeCell ref="F23:G23"/>
    <mergeCell ref="H23:I23"/>
    <mergeCell ref="A24:E24"/>
    <mergeCell ref="F24:G25"/>
    <mergeCell ref="H24:I25"/>
    <mergeCell ref="J24:J25"/>
    <mergeCell ref="A25:E25"/>
    <mergeCell ref="A28:J28"/>
    <mergeCell ref="A29:J29"/>
    <mergeCell ref="A30:J30"/>
  </mergeCells>
  <pageMargins left="0.147638" right="0.147638" top="0.206693" bottom="0.206693" header="0.0" footer="0.0"/>
  <pageSetup paperSize="9" orientation="portrait"/>
  <rowBreaks count="0" manualBreakCount="0">
    </rowBreaks>
</worksheet>
</file>