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<sst xmlns="http://schemas.openxmlformats.org/spreadsheetml/2006/main" count="47" uniqueCount="47">
  <si>
    <t xml:space="preserve"/>
  </si>
  <si>
    <t xml:space="preserve">RBT010</t>
  </si>
  <si>
    <t xml:space="preserve">m²</t>
  </si>
  <si>
    <t xml:space="preserve">Capa de mortero de cemento fotocatalítico sobre paramento exterior.</t>
  </si>
  <si>
    <r>
      <rPr>
        <sz val="8.25"/>
        <color rgb="FF000000"/>
        <rFont val="Arial"/>
        <family val="2"/>
      </rPr>
      <t xml:space="preserve">Capa de mortero de cemento fotocatalítico, tipo CR CSIV W2, según UNE-EN 998-1, Morcemsec Active Proyectable "GRUPO PUMA", color blanco, de 15 mm de espesor, maestreado, con acabado fratasado, aplicado manualmente, sobre paramento exterior de fábrica cerámica, vertical. Incluso junquillos de PVC, para formación de juntas y malla de fibra de vidrio antiálcalis en los cambios de material y en los frentes de forjado, para evitar fisuras. El precio incluye la protección de los elementos del entorno que puedan verse afectados durante los trabajos y la resolución de puntos singulares.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</si>
  <si>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</si>
  <si>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</si>
  <si>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</si>
  <si>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</si>
  <si>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</si>
  <si>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</si>
  <si>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</si>
  <si>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mt08aaa010a</t>
  </si>
  <si>
    <t xml:space="preserve">m³</t>
  </si>
  <si>
    <t xml:space="preserve">Agua.</t>
  </si>
  <si>
    <t xml:space="preserve">mt28mop211f</t>
  </si>
  <si>
    <t xml:space="preserve">kg</t>
  </si>
  <si>
    <t xml:space="preserve">Mortero de cemento fotocatalítico, tipo CR CSIV W2, según UNE-EN 998-1, para uso en exteriores, Morcemsec Active Proyectable "GRUPO PUMA", color blanco, compuesto por cemento fotocatalítico, descontaminante y autolimpiable, polvo de mármol y aditivos orgánicos e inorgánicos.</t>
  </si>
  <si>
    <t xml:space="preserve">mt28mon040a</t>
  </si>
  <si>
    <t xml:space="preserve">m²</t>
  </si>
  <si>
    <t xml:space="preserve">Malla de fibra de vidrio, antiálcalis, de 10x10 mm de luz de malla, de 750 a 900 micras de espesor y de 200 a 250 g/m² de masa superficial, con 25 kp/cm² de resistencia a tracción, para armar morteros.</t>
  </si>
  <si>
    <t xml:space="preserve">mt28mon030</t>
  </si>
  <si>
    <t xml:space="preserve">m</t>
  </si>
  <si>
    <t xml:space="preserve">Junquillo de PVC.</t>
  </si>
  <si>
    <t xml:space="preserve">Subtotal materiales:</t>
  </si>
  <si>
    <t xml:space="preserve">Mano de obra</t>
  </si>
  <si>
    <t xml:space="preserve">mo039</t>
  </si>
  <si>
    <t xml:space="preserve">h</t>
  </si>
  <si>
    <t xml:space="preserve">Oficial 1ª revocador.</t>
  </si>
  <si>
    <t xml:space="preserve">mo111</t>
  </si>
  <si>
    <t xml:space="preserve">h</t>
  </si>
  <si>
    <t xml:space="preserve">Peón especializado revocador.</t>
  </si>
  <si>
    <t xml:space="preserve">Subtotal mano de obra:</t>
  </si>
  <si>
    <t xml:space="preserve">Costes directos complementarios</t>
  </si>
  <si>
    <t xml:space="preserve">%</t>
  </si>
  <si>
    <t xml:space="preserve">Costes directos complementarios</t>
  </si>
  <si>
    <t xml:space="preserve">Coste de mantenimiento decenal: 2,66€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</si>
  <si>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</si>
  <si>
    <t xml:space="preserve">Referencia y título de la norma</t>
  </si>
  <si>
    <r>
      <rPr>
        <sz val="8.25"/>
        <color rgb="FF000000"/>
        <rFont val="Arial"/>
        <family val="2"/>
      </rPr>
      <t xml:space="preserve">Aplicabilidad</t>
    </r>
    <r>
      <rPr>
        <sz val="8.25"/>
        <color rgb="FF000000"/>
        <rFont val="Arial"/>
        <family val="2"/>
      </rPr>
      <t xml:space="preserve">(a)</t>
    </r>
  </si>
  <si>
    <r>
      <rPr>
        <sz val="8.25"/>
        <color rgb="FF000000"/>
        <rFont val="Arial"/>
        <family val="2"/>
      </rPr>
      <t xml:space="preserve">Obligatoriedad</t>
    </r>
    <r>
      <rPr>
        <sz val="8.25"/>
        <color rgb="FF000000"/>
        <rFont val="Arial"/>
        <family val="2"/>
      </rPr>
      <t xml:space="preserve">(b)</t>
    </r>
  </si>
  <si>
    <r>
      <rPr>
        <sz val="8.25"/>
        <color rgb="FF000000"/>
        <rFont val="Arial"/>
        <family val="2"/>
      </rPr>
      <t xml:space="preserve">Sistema</t>
    </r>
    <r>
      <rPr>
        <sz val="8.25"/>
        <color rgb="FF000000"/>
        <rFont val="Arial"/>
        <family val="2"/>
      </rPr>
      <t xml:space="preserve">(c)</t>
    </r>
  </si>
  <si>
    <t xml:space="preserve">EN  998-1:2016</t>
  </si>
  <si>
    <t xml:space="preserve">Especificaciones de los morteros para albañilería. Parte 1: Morteros para revoco y enlucido.</t>
  </si>
  <si>
    <r>
      <rPr>
        <sz val="8.25"/>
        <color rgb="FF000000"/>
        <rFont val="Arial"/>
        <family val="2"/>
      </rPr>
      <t xml:space="preserve">(a)</t>
    </r>
    <r>
      <rPr>
        <sz val="8.25"/>
        <color rgb="FF000000"/>
        <rFont val="Arial"/>
        <family val="2"/>
      </rPr>
      <t xml:space="preserve"> </t>
    </r>
    <r>
      <rPr>
        <sz val="8.25"/>
        <color rgb="FF000000"/>
        <rFont val="Arial"/>
        <family val="2"/>
      </rPr>
      <t xml:space="preserve">Fecha de aplicabilidad de la norma armonizada</t>
    </r>
  </si>
  <si>
    <r>
      <rPr>
        <sz val="8.25"/>
        <color rgb="FF000000"/>
        <rFont val="Arial"/>
        <family val="2"/>
      </rPr>
      <t xml:space="preserve">(b)</t>
    </r>
    <r>
      <rPr>
        <sz val="8.25"/>
        <color rgb="FF000000"/>
        <rFont val="Arial"/>
        <family val="2"/>
      </rPr>
      <t xml:space="preserve"> </t>
    </r>
    <r>
      <rPr>
        <sz val="8.25"/>
        <color rgb="FF000000"/>
        <rFont val="Arial"/>
        <family val="2"/>
      </rPr>
      <t xml:space="preserve">Fecha en que finaliza el período de coexistencia</t>
    </r>
  </si>
  <si>
    <r>
      <rPr>
        <sz val="8.25"/>
        <color rgb="FF000000"/>
        <rFont val="Arial"/>
        <family val="2"/>
      </rPr>
      <t xml:space="preserve">(c)</t>
    </r>
    <r>
      <rPr>
        <sz val="8.25"/>
        <color rgb="FF000000"/>
        <rFont val="Arial"/>
        <family val="2"/>
      </rPr>
      <t xml:space="preserve"> </t>
    </r>
    <r>
      <rPr>
        <sz val="8.25"/>
        <color rgb="FF000000"/>
        <rFont val="Arial"/>
        <family val="2"/>
      </rPr>
      <t xml:space="preserve">Sistema de evaluación y verificación de la constancia de las prestaciones</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</si>
</sst>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10">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s>
  <cellStyleXfs count="1">
    <xf numFmtId="0" fontId="0" fillId="0" borderId="0"/>
  </cellStyleXfs>
  <cellXfs count="32">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xf numFmtId="0" fontId="0" fillId="0" borderId="1" xfId="0" applyFont="1" applyAlignment="1">
      <alignment horizontal="center" vertical="center" wrapText="1"/>
    </xf>
    <xf numFmtId="0" fontId="0" fillId="0" borderId="8" xfId="0" applyFont="1" applyAlignment="1">
      <alignment horizontal="left" vertical="center" wrapText="1"/>
    </xf>
    <xf numFmtId="0" fontId="0" fillId="0" borderId="8" xfId="0" applyFont="1" applyAlignment="1">
      <alignment horizontal="center" vertical="center" wrapText="1"/>
    </xf>
    <xf numFmtId="0" fontId="0" fillId="0" borderId="9" xfId="0" applyFont="1" applyAlignment="1">
      <alignment horizontal="left" vertical="center" wrapText="1"/>
    </xf>
    <xf numFmtId="0" fontId="0" fillId="0" borderId="9" xfId="0" applyFont="1" applyAlignment="1">
      <alignment horizontal="center" vertical="center"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4.76" customWidth="1"/>
    <col min="3" max="3" width="1.53" customWidth="1"/>
    <col min="4" max="4" width="6.12" customWidth="1"/>
    <col min="5" max="5" width="71.74" customWidth="1"/>
    <col min="6" max="6" width="3.40" customWidth="1"/>
    <col min="7" max="7" width="9.52" customWidth="1"/>
    <col min="8" max="8" width="4.59" customWidth="1"/>
    <col min="9" max="9" width="9.86" customWidth="1"/>
    <col min="10" max="10" width="9.01" customWidth="1"/>
  </cols>
  <sheetData>
    <row r="1" spans="1:1" ht="2.25" thickBot="1" customHeight="1">
      <c r="A1" s="1" t="s">
        <v>0</v>
      </c>
      <c r="B1" s="1"/>
      <c r="C1" s="1"/>
      <c r="D1" s="1"/>
      <c r="E1" s="1"/>
      <c r="F1" s="1"/>
      <c r="G1" s="1"/>
      <c r="H1" s="1"/>
      <c r="I1" s="1"/>
      <c r="J1" s="1"/>
    </row>
    <row r="3" spans="1:10" ht="13.50" thickBot="1" customHeight="1">
      <c r="A3" s="2" t="s">
        <v>1</v>
      </c>
      <c r="B3" s="3" t="s">
        <v>2</v>
      </c>
      <c r="C3" s="3"/>
      <c r="D3" s="2" t="s">
        <v>3</v>
      </c>
      <c r="E3" s="2"/>
      <c r="F3" s="2"/>
      <c r="G3" s="2"/>
      <c r="H3" s="2"/>
      <c r="I3" s="2"/>
      <c r="J3" s="2"/>
    </row>
    <row r="5" spans="1:10" ht="55.50" thickBot="1" customHeight="1">
      <c r="A5" s="5" t="s">
        <v>4</v>
      </c>
      <c r="B5" s="5"/>
      <c r="C5" s="5"/>
      <c r="D5" s="5"/>
      <c r="E5" s="5"/>
      <c r="F5" s="5"/>
      <c r="G5" s="5"/>
      <c r="H5" s="5"/>
      <c r="I5" s="5"/>
      <c r="J5" s="5"/>
    </row>
    <row r="8" spans="1:10" ht="24.00" thickBot="1" customHeight="1">
      <c r="A8" s="6" t="s">
        <v>5</v>
      </c>
      <c r="B8" s="6"/>
      <c r="C8" s="6" t="s">
        <v>6</v>
      </c>
      <c r="D8" s="6"/>
      <c r="E8" s="6" t="s">
        <v>7</v>
      </c>
      <c r="F8" s="6"/>
      <c r="G8" s="7" t="s">
        <v>8</v>
      </c>
      <c r="H8" s="7"/>
      <c r="I8" s="7" t="s">
        <v>9</v>
      </c>
      <c r="J8" s="7" t="s">
        <v>10</v>
      </c>
    </row>
    <row r="9" spans="1:10" ht="13.50" thickBot="1" customHeight="1">
      <c r="A9" s="8">
        <v>1</v>
      </c>
      <c r="B9" s="8"/>
      <c r="C9" s="8"/>
      <c r="D9" s="8"/>
      <c r="E9" s="9" t="s">
        <v>11</v>
      </c>
      <c r="F9" s="9"/>
      <c r="G9" s="9"/>
      <c r="H9" s="9"/>
      <c r="I9" s="8"/>
      <c r="J9" s="8"/>
    </row>
    <row r="10" spans="1:10" ht="13.50" thickBot="1" customHeight="1">
      <c r="A10" s="1" t="s">
        <v>12</v>
      </c>
      <c r="B10" s="1"/>
      <c r="C10" s="10" t="s">
        <v>13</v>
      </c>
      <c r="D10" s="10"/>
      <c r="E10" s="1" t="s">
        <v>14</v>
      </c>
      <c r="F10" s="1"/>
      <c r="G10" s="11">
        <v>0.005</v>
      </c>
      <c r="H10" s="11"/>
      <c r="I10" s="12">
        <v>1.5</v>
      </c>
      <c r="J10" s="12">
        <f ca="1">ROUND(INDIRECT(ADDRESS(ROW()+(0), COLUMN()+(-3), 1))*INDIRECT(ADDRESS(ROW()+(0), COLUMN()+(-1), 1)), 2)</f>
        <v>0.01</v>
      </c>
    </row>
    <row r="11" spans="1:10" ht="45.00" thickBot="1" customHeight="1">
      <c r="A11" s="1" t="s">
        <v>15</v>
      </c>
      <c r="B11" s="1"/>
      <c r="C11" s="10" t="s">
        <v>16</v>
      </c>
      <c r="D11" s="10"/>
      <c r="E11" s="1" t="s">
        <v>17</v>
      </c>
      <c r="F11" s="1"/>
      <c r="G11" s="11">
        <v>24</v>
      </c>
      <c r="H11" s="11"/>
      <c r="I11" s="12">
        <v>0.99</v>
      </c>
      <c r="J11" s="12">
        <f ca="1">ROUND(INDIRECT(ADDRESS(ROW()+(0), COLUMN()+(-3), 1))*INDIRECT(ADDRESS(ROW()+(0), COLUMN()+(-1), 1)), 2)</f>
        <v>23.76</v>
      </c>
    </row>
    <row r="12" spans="1:10" ht="34.50" thickBot="1" customHeight="1">
      <c r="A12" s="1" t="s">
        <v>18</v>
      </c>
      <c r="B12" s="1"/>
      <c r="C12" s="10" t="s">
        <v>19</v>
      </c>
      <c r="D12" s="10"/>
      <c r="E12" s="1" t="s">
        <v>20</v>
      </c>
      <c r="F12" s="1"/>
      <c r="G12" s="11">
        <v>0.21</v>
      </c>
      <c r="H12" s="11"/>
      <c r="I12" s="12">
        <v>2.41</v>
      </c>
      <c r="J12" s="12">
        <f ca="1">ROUND(INDIRECT(ADDRESS(ROW()+(0), COLUMN()+(-3), 1))*INDIRECT(ADDRESS(ROW()+(0), COLUMN()+(-1), 1)), 2)</f>
        <v>0.51</v>
      </c>
    </row>
    <row r="13" spans="1:10" ht="13.50" thickBot="1" customHeight="1">
      <c r="A13" s="1" t="s">
        <v>21</v>
      </c>
      <c r="B13" s="1"/>
      <c r="C13" s="10" t="s">
        <v>22</v>
      </c>
      <c r="D13" s="10"/>
      <c r="E13" s="1" t="s">
        <v>23</v>
      </c>
      <c r="F13" s="1"/>
      <c r="G13" s="13">
        <v>0.75</v>
      </c>
      <c r="H13" s="13"/>
      <c r="I13" s="14">
        <v>0.35</v>
      </c>
      <c r="J13" s="14">
        <f ca="1">ROUND(INDIRECT(ADDRESS(ROW()+(0), COLUMN()+(-3), 1))*INDIRECT(ADDRESS(ROW()+(0), COLUMN()+(-1), 1)), 2)</f>
        <v>0.26</v>
      </c>
    </row>
    <row r="14" spans="1:10" ht="13.50" thickBot="1" customHeight="1">
      <c r="A14" s="15"/>
      <c r="B14" s="15"/>
      <c r="C14" s="15"/>
      <c r="D14" s="15"/>
      <c r="E14" s="15"/>
      <c r="F14" s="15"/>
      <c r="G14" s="9" t="s">
        <v>24</v>
      </c>
      <c r="H14" s="9"/>
      <c r="I14" s="9"/>
      <c r="J14" s="17">
        <f ca="1">ROUND(SUM(INDIRECT(ADDRESS(ROW()+(-1), COLUMN()+(0), 1)),INDIRECT(ADDRESS(ROW()+(-2), COLUMN()+(0), 1)),INDIRECT(ADDRESS(ROW()+(-3), COLUMN()+(0), 1)),INDIRECT(ADDRESS(ROW()+(-4), COLUMN()+(0), 1))), 2)</f>
        <v>24.54</v>
      </c>
    </row>
    <row r="15" spans="1:10" ht="13.50" thickBot="1" customHeight="1">
      <c r="A15" s="15">
        <v>2</v>
      </c>
      <c r="B15" s="15"/>
      <c r="C15" s="15"/>
      <c r="D15" s="15"/>
      <c r="E15" s="18" t="s">
        <v>25</v>
      </c>
      <c r="F15" s="18"/>
      <c r="G15" s="18"/>
      <c r="H15" s="18"/>
      <c r="I15" s="15"/>
      <c r="J15" s="15"/>
    </row>
    <row r="16" spans="1:10" ht="13.50" thickBot="1" customHeight="1">
      <c r="A16" s="1" t="s">
        <v>26</v>
      </c>
      <c r="B16" s="1"/>
      <c r="C16" s="10" t="s">
        <v>27</v>
      </c>
      <c r="D16" s="10"/>
      <c r="E16" s="1" t="s">
        <v>28</v>
      </c>
      <c r="F16" s="1"/>
      <c r="G16" s="11">
        <v>0.47</v>
      </c>
      <c r="H16" s="11"/>
      <c r="I16" s="12">
        <v>23.1</v>
      </c>
      <c r="J16" s="12">
        <f ca="1">ROUND(INDIRECT(ADDRESS(ROW()+(0), COLUMN()+(-3), 1))*INDIRECT(ADDRESS(ROW()+(0), COLUMN()+(-1), 1)), 2)</f>
        <v>10.86</v>
      </c>
    </row>
    <row r="17" spans="1:10" ht="13.50" thickBot="1" customHeight="1">
      <c r="A17" s="1" t="s">
        <v>29</v>
      </c>
      <c r="B17" s="1"/>
      <c r="C17" s="10" t="s">
        <v>30</v>
      </c>
      <c r="D17" s="10"/>
      <c r="E17" s="1" t="s">
        <v>31</v>
      </c>
      <c r="F17" s="1"/>
      <c r="G17" s="13">
        <v>0.295</v>
      </c>
      <c r="H17" s="13"/>
      <c r="I17" s="14">
        <v>22.4</v>
      </c>
      <c r="J17" s="14">
        <f ca="1">ROUND(INDIRECT(ADDRESS(ROW()+(0), COLUMN()+(-3), 1))*INDIRECT(ADDRESS(ROW()+(0), COLUMN()+(-1), 1)), 2)</f>
        <v>6.61</v>
      </c>
    </row>
    <row r="18" spans="1:10" ht="13.50" thickBot="1" customHeight="1">
      <c r="A18" s="15"/>
      <c r="B18" s="15"/>
      <c r="C18" s="15"/>
      <c r="D18" s="15"/>
      <c r="E18" s="15"/>
      <c r="F18" s="15"/>
      <c r="G18" s="9" t="s">
        <v>32</v>
      </c>
      <c r="H18" s="9"/>
      <c r="I18" s="9"/>
      <c r="J18" s="17">
        <f ca="1">ROUND(SUM(INDIRECT(ADDRESS(ROW()+(-1), COLUMN()+(0), 1)),INDIRECT(ADDRESS(ROW()+(-2), COLUMN()+(0), 1))), 2)</f>
        <v>17.47</v>
      </c>
    </row>
    <row r="19" spans="1:10" ht="13.50" thickBot="1" customHeight="1">
      <c r="A19" s="15">
        <v>3</v>
      </c>
      <c r="B19" s="15"/>
      <c r="C19" s="15"/>
      <c r="D19" s="15"/>
      <c r="E19" s="18" t="s">
        <v>33</v>
      </c>
      <c r="F19" s="18"/>
      <c r="G19" s="18"/>
      <c r="H19" s="18"/>
      <c r="I19" s="15"/>
      <c r="J19" s="15"/>
    </row>
    <row r="20" spans="1:10" ht="13.50" thickBot="1" customHeight="1">
      <c r="A20" s="19"/>
      <c r="B20" s="19"/>
      <c r="C20" s="20" t="s">
        <v>34</v>
      </c>
      <c r="D20" s="20"/>
      <c r="E20" s="19" t="s">
        <v>35</v>
      </c>
      <c r="F20" s="19"/>
      <c r="G20" s="13">
        <v>2</v>
      </c>
      <c r="H20" s="13"/>
      <c r="I20" s="14">
        <f ca="1">ROUND(SUM(INDIRECT(ADDRESS(ROW()+(-2), COLUMN()+(1), 1)),INDIRECT(ADDRESS(ROW()+(-6), COLUMN()+(1), 1))), 2)</f>
        <v>42.01</v>
      </c>
      <c r="J20" s="14">
        <f ca="1">ROUND(INDIRECT(ADDRESS(ROW()+(0), COLUMN()+(-3), 1))*INDIRECT(ADDRESS(ROW()+(0), COLUMN()+(-1), 1))/100, 2)</f>
        <v>0.84</v>
      </c>
    </row>
    <row r="21" spans="1:10" ht="13.50" thickBot="1" customHeight="1">
      <c r="A21" s="21" t="s">
        <v>36</v>
      </c>
      <c r="B21" s="21"/>
      <c r="C21" s="22"/>
      <c r="D21" s="22"/>
      <c r="E21" s="23"/>
      <c r="F21" s="23"/>
      <c r="G21" s="24" t="s">
        <v>37</v>
      </c>
      <c r="H21" s="24"/>
      <c r="I21" s="25"/>
      <c r="J21" s="26">
        <f ca="1">ROUND(SUM(INDIRECT(ADDRESS(ROW()+(-1), COLUMN()+(0), 1)),INDIRECT(ADDRESS(ROW()+(-3), COLUMN()+(0), 1)),INDIRECT(ADDRESS(ROW()+(-7), COLUMN()+(0), 1))), 2)</f>
        <v>42.85</v>
      </c>
    </row>
    <row r="24" spans="1:10" ht="13.50" thickBot="1" customHeight="1">
      <c r="A24" s="27" t="s">
        <v>38</v>
      </c>
      <c r="B24" s="27"/>
      <c r="C24" s="27"/>
      <c r="D24" s="27"/>
      <c r="E24" s="27"/>
      <c r="F24" s="27" t="s">
        <v>39</v>
      </c>
      <c r="G24" s="27"/>
      <c r="H24" s="27" t="s">
        <v>40</v>
      </c>
      <c r="I24" s="27"/>
      <c r="J24" s="27" t="s">
        <v>41</v>
      </c>
    </row>
    <row r="25" spans="1:10" ht="13.50" thickBot="1" customHeight="1">
      <c r="A25" s="28" t="s">
        <v>42</v>
      </c>
      <c r="B25" s="28"/>
      <c r="C25" s="28"/>
      <c r="D25" s="28"/>
      <c r="E25" s="28"/>
      <c r="F25" s="29">
        <v>1.18202e+06</v>
      </c>
      <c r="G25" s="29"/>
      <c r="H25" s="29">
        <v>1.18202e+06</v>
      </c>
      <c r="I25" s="29"/>
      <c r="J25" s="29">
        <v>4</v>
      </c>
    </row>
    <row r="26" spans="1:10" ht="13.50" thickBot="1" customHeight="1">
      <c r="A26" s="30" t="s">
        <v>43</v>
      </c>
      <c r="B26" s="30"/>
      <c r="C26" s="30"/>
      <c r="D26" s="30"/>
      <c r="E26" s="30"/>
      <c r="F26" s="31"/>
      <c r="G26" s="31"/>
      <c r="H26" s="31"/>
      <c r="I26" s="31"/>
      <c r="J26" s="31"/>
    </row>
    <row r="29" spans="1:1" ht="33.75" thickBot="1" customHeight="1">
      <c r="A29" s="1" t="s">
        <v>44</v>
      </c>
      <c r="B29" s="1"/>
      <c r="C29" s="1"/>
      <c r="D29" s="1"/>
      <c r="E29" s="1"/>
      <c r="F29" s="1"/>
      <c r="G29" s="1"/>
      <c r="H29" s="1"/>
      <c r="I29" s="1"/>
      <c r="J29" s="1"/>
    </row>
    <row r="30" spans="1:1" ht="33.75" thickBot="1" customHeight="1">
      <c r="A30" s="1" t="s">
        <v>45</v>
      </c>
      <c r="B30" s="1"/>
      <c r="C30" s="1"/>
      <c r="D30" s="1"/>
      <c r="E30" s="1"/>
      <c r="F30" s="1"/>
      <c r="G30" s="1"/>
      <c r="H30" s="1"/>
      <c r="I30" s="1"/>
      <c r="J30" s="1"/>
    </row>
    <row r="31" spans="1:1" ht="33.75" thickBot="1" customHeight="1">
      <c r="A31" s="1" t="s">
        <v>46</v>
      </c>
      <c r="B31" s="1"/>
      <c r="C31" s="1"/>
      <c r="D31" s="1"/>
      <c r="E31" s="1"/>
      <c r="F31" s="1"/>
      <c r="G31" s="1"/>
      <c r="H31" s="1"/>
      <c r="I31" s="1"/>
      <c r="J31" s="1"/>
    </row>
  </sheetData>
  <mergeCells count="66">
    <mergeCell ref="A1:J1"/>
    <mergeCell ref="B3:C3"/>
    <mergeCell ref="D3:J3"/>
    <mergeCell ref="A5:J5"/>
    <mergeCell ref="A8:B8"/>
    <mergeCell ref="C8:D8"/>
    <mergeCell ref="E8:F8"/>
    <mergeCell ref="G8:H8"/>
    <mergeCell ref="A9:B9"/>
    <mergeCell ref="C9:D9"/>
    <mergeCell ref="E9:H9"/>
    <mergeCell ref="A10:B10"/>
    <mergeCell ref="C10:D10"/>
    <mergeCell ref="E10:F10"/>
    <mergeCell ref="G10:H10"/>
    <mergeCell ref="A11:B11"/>
    <mergeCell ref="C11:D11"/>
    <mergeCell ref="E11:F11"/>
    <mergeCell ref="G11:H11"/>
    <mergeCell ref="A12:B12"/>
    <mergeCell ref="C12:D12"/>
    <mergeCell ref="E12:F12"/>
    <mergeCell ref="G12:H12"/>
    <mergeCell ref="A13:B13"/>
    <mergeCell ref="C13:D13"/>
    <mergeCell ref="E13:F13"/>
    <mergeCell ref="G13:H13"/>
    <mergeCell ref="A14:B14"/>
    <mergeCell ref="C14:D14"/>
    <mergeCell ref="E14:F14"/>
    <mergeCell ref="G14:I14"/>
    <mergeCell ref="A15:B15"/>
    <mergeCell ref="C15:D15"/>
    <mergeCell ref="E15:H15"/>
    <mergeCell ref="A16:B16"/>
    <mergeCell ref="C16:D16"/>
    <mergeCell ref="E16:F16"/>
    <mergeCell ref="G16:H16"/>
    <mergeCell ref="A17:B17"/>
    <mergeCell ref="C17:D17"/>
    <mergeCell ref="E17:F17"/>
    <mergeCell ref="G17:H17"/>
    <mergeCell ref="A18:B18"/>
    <mergeCell ref="C18:D18"/>
    <mergeCell ref="E18:F18"/>
    <mergeCell ref="G18:I18"/>
    <mergeCell ref="A19:B19"/>
    <mergeCell ref="C19:D19"/>
    <mergeCell ref="E19:H19"/>
    <mergeCell ref="A20:B20"/>
    <mergeCell ref="C20:D20"/>
    <mergeCell ref="E20:F20"/>
    <mergeCell ref="G20:H20"/>
    <mergeCell ref="A21:F21"/>
    <mergeCell ref="G21:I21"/>
    <mergeCell ref="A24:E24"/>
    <mergeCell ref="F24:G24"/>
    <mergeCell ref="H24:I24"/>
    <mergeCell ref="A25:E25"/>
    <mergeCell ref="F25:G26"/>
    <mergeCell ref="H25:I26"/>
    <mergeCell ref="J25:J26"/>
    <mergeCell ref="A26:E26"/>
    <mergeCell ref="A29:J29"/>
    <mergeCell ref="A30:J30"/>
    <mergeCell ref="A31:J31"/>
  </mergeCells>
  <pageMargins left="0.147638" right="0.147638" top="0.206693" bottom="0.206693" header="0.0" footer="0.0"/>
  <pageSetup paperSize="9" orientation="portrait"/>
  <rowBreaks count="0" manualBreakCount="0">
    </rowBreaks>
</worksheet>
</file>