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<sst xmlns="http://schemas.openxmlformats.org/spreadsheetml/2006/main" count="56" uniqueCount="56">
  <si>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</si>
  <si>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QDF040</t>
  </si>
  <si>
    <t xml:space="preserve">Ud</t>
  </si>
  <si>
    <t xml:space="preserve">Encuentro de cubierta plana no transitable, no ventilada con claraboya. Impermeabilización con láminas asfálticas.</t>
  </si>
  <si>
    <r>
      <rPr>
        <sz val="8.25"/>
        <color rgb="FF000000"/>
        <rFont val="Arial"/>
        <family val="2"/>
      </rPr>
      <t xml:space="preserve">Encuentro de cubierta plana no transitable, no ventilada, Deck, tipo convencional con claraboya. Impermeabilización con banda de refuerzo de 50 cm de anchura, realizada a partir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Remate con banda de terminación de 50 cm de desarrollo con lámina de betún modificado con plastómero APP, LBM(APP)-50/G-FP, Imperpuma Plus Parking "GRUPO PUMA", masa nominal 5 kg/m², con armadura de fieltro de poliéster de 160 g/m², de superficie autoprotegida (protección con gránulos de pizarra de color gris en la cara exterior y un film plástico termofusible en la cara interior). Incluso perfiles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</si>
  <si>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</si>
  <si>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</si>
  <si>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</si>
  <si>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</si>
  <si>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</si>
  <si>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</si>
  <si>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</si>
  <si>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</si>
  <si>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</si>
  <si>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</si>
  <si>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</si>
  <si>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</si>
  <si>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</si>
  <si>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mt14pap050d</t>
  </si>
  <si>
    <t xml:space="preserve">m²</t>
  </si>
  <si>
    <t xml:space="preserve">Lámina de betún modificado con plastómero APP, LBM(APP)-50/G-FP, Imperpuma Plus Parking "GRUPO PUMA", masa nominal 5 kg/m², con armadura de fieltro de poliéster de 160 g/m², de superficie autoprotegida (protección con gránulos de pizarra de color gris en la cara exterior y un film plástico termofusible en la cara interior). Según UNE-EN 13707.</t>
  </si>
  <si>
    <t xml:space="preserve">mt15acc020ad</t>
  </si>
  <si>
    <t xml:space="preserve">m</t>
  </si>
  <si>
    <t xml:space="preserve">Perfil de chapa de acero galvanizado, espesor 0,8 mm, desarrollo 300 mm, y 3 pliegues.</t>
  </si>
  <si>
    <t xml:space="preserve">mt15acc020ac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</si>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</sst>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55.50" thickBot="1" customHeight="1">
      <c r="A12" s="1" t="s">
        <v>18</v>
      </c>
      <c r="B12" s="1"/>
      <c r="C12" s="10" t="s">
        <v>19</v>
      </c>
      <c r="D12" s="10"/>
      <c r="E12" s="1" t="s">
        <v>20</v>
      </c>
      <c r="F12" s="1"/>
      <c r="G12" s="11">
        <v>1</v>
      </c>
      <c r="H12" s="11"/>
      <c r="I12" s="12">
        <v>9.74</v>
      </c>
      <c r="J12" s="12">
        <f ca="1">ROUND(INDIRECT(ADDRESS(ROW()+(0), COLUMN()+(-3), 1))*INDIRECT(ADDRESS(ROW()+(0), COLUMN()+(-1), 1)), 2)</f>
        <v>9.74</v>
      </c>
    </row>
    <row r="13" spans="1:10" ht="13.50" thickBot="1" customHeight="1">
      <c r="A13" s="1" t="s">
        <v>21</v>
      </c>
      <c r="B13" s="1"/>
      <c r="C13" s="10" t="s">
        <v>22</v>
      </c>
      <c r="D13" s="10"/>
      <c r="E13" s="1" t="s">
        <v>23</v>
      </c>
      <c r="F13" s="1"/>
      <c r="G13" s="11">
        <v>2</v>
      </c>
      <c r="H13" s="11"/>
      <c r="I13" s="12">
        <v>2.14</v>
      </c>
      <c r="J13" s="12">
        <f ca="1">ROUND(INDIRECT(ADDRESS(ROW()+(0), COLUMN()+(-3), 1))*INDIRECT(ADDRESS(ROW()+(0), COLUMN()+(-1), 1)), 2)</f>
        <v>4.28</v>
      </c>
    </row>
    <row r="14" spans="1:10" ht="13.50" thickBot="1" customHeight="1">
      <c r="A14" s="1" t="s">
        <v>24</v>
      </c>
      <c r="B14" s="1"/>
      <c r="C14" s="10" t="s">
        <v>25</v>
      </c>
      <c r="D14" s="10"/>
      <c r="E14" s="1" t="s">
        <v>26</v>
      </c>
      <c r="F14" s="1"/>
      <c r="G14" s="13">
        <v>2</v>
      </c>
      <c r="H14" s="13"/>
      <c r="I14" s="14">
        <v>2.04</v>
      </c>
      <c r="J14" s="14">
        <f ca="1">ROUND(INDIRECT(ADDRESS(ROW()+(0), COLUMN()+(-3), 1))*INDIRECT(ADDRESS(ROW()+(0), COLUMN()+(-1), 1)), 2)</f>
        <v>4.08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28.18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0.18</v>
      </c>
      <c r="H17" s="11"/>
      <c r="I17" s="12">
        <v>23.1</v>
      </c>
      <c r="J17" s="12">
        <f ca="1">ROUND(INDIRECT(ADDRESS(ROW()+(0), COLUMN()+(-3), 1))*INDIRECT(ADDRESS(ROW()+(0), COLUMN()+(-1), 1)), 2)</f>
        <v>4.16</v>
      </c>
    </row>
    <row r="18" spans="1:10" ht="13.50" thickBot="1" customHeight="1">
      <c r="A18" s="1" t="s">
        <v>32</v>
      </c>
      <c r="B18" s="1"/>
      <c r="C18" s="10" t="s">
        <v>33</v>
      </c>
      <c r="D18" s="10"/>
      <c r="E18" s="1" t="s">
        <v>34</v>
      </c>
      <c r="F18" s="1"/>
      <c r="G18" s="11">
        <v>0.18</v>
      </c>
      <c r="H18" s="11"/>
      <c r="I18" s="12">
        <v>21.94</v>
      </c>
      <c r="J18" s="12">
        <f ca="1">ROUND(INDIRECT(ADDRESS(ROW()+(0), COLUMN()+(-3), 1))*INDIRECT(ADDRESS(ROW()+(0), COLUMN()+(-1), 1)), 2)</f>
        <v>3.95</v>
      </c>
    </row>
    <row r="19" spans="1:10" ht="13.50" thickBot="1" customHeight="1">
      <c r="A19" s="1" t="s">
        <v>35</v>
      </c>
      <c r="B19" s="1"/>
      <c r="C19" s="10" t="s">
        <v>36</v>
      </c>
      <c r="D19" s="10"/>
      <c r="E19" s="1" t="s">
        <v>37</v>
      </c>
      <c r="F19" s="1"/>
      <c r="G19" s="11">
        <v>0.1</v>
      </c>
      <c r="H19" s="11"/>
      <c r="I19" s="12">
        <v>23.1</v>
      </c>
      <c r="J19" s="12">
        <f ca="1">ROUND(INDIRECT(ADDRESS(ROW()+(0), COLUMN()+(-3), 1))*INDIRECT(ADDRESS(ROW()+(0), COLUMN()+(-1), 1)), 2)</f>
        <v>2.31</v>
      </c>
    </row>
    <row r="20" spans="1:10" ht="13.50" thickBot="1" customHeight="1">
      <c r="A20" s="1" t="s">
        <v>38</v>
      </c>
      <c r="B20" s="1"/>
      <c r="C20" s="10" t="s">
        <v>39</v>
      </c>
      <c r="D20" s="10"/>
      <c r="E20" s="1" t="s">
        <v>40</v>
      </c>
      <c r="F20" s="1"/>
      <c r="G20" s="13">
        <v>0.1</v>
      </c>
      <c r="H20" s="13"/>
      <c r="I20" s="14">
        <v>21.69</v>
      </c>
      <c r="J20" s="14">
        <f ca="1">ROUND(INDIRECT(ADDRESS(ROW()+(0), COLUMN()+(-3), 1))*INDIRECT(ADDRESS(ROW()+(0), COLUMN()+(-1), 1)), 2)</f>
        <v>2.17</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12.59</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40.77</v>
      </c>
      <c r="J23" s="14">
        <f ca="1">ROUND(INDIRECT(ADDRESS(ROW()+(0), COLUMN()+(-3), 1))*INDIRECT(ADDRESS(ROW()+(0), COLUMN()+(-1), 1))/100, 2)</f>
        <v>0.82</v>
      </c>
    </row>
    <row r="24" spans="1:10" ht="13.50" thickBot="1" customHeight="1">
      <c r="A24" s="8"/>
      <c r="B24" s="8"/>
      <c r="C24" s="8"/>
      <c r="D24" s="8"/>
      <c r="E24" s="8"/>
      <c r="F24" s="8"/>
      <c r="G24" s="21" t="s">
        <v>45</v>
      </c>
      <c r="H24" s="21"/>
      <c r="I24" s="21"/>
      <c r="J24" s="22">
        <f ca="1">ROUND(SUM(INDIRECT(ADDRESS(ROW()+(-1), COLUMN()+(0), 1)),INDIRECT(ADDRESS(ROW()+(-3), COLUMN()+(0), 1)),INDIRECT(ADDRESS(ROW()+(-9), COLUMN()+(0), 1))), 2)</f>
        <v>41.59</v>
      </c>
    </row>
    <row r="27" spans="1:10" ht="13.50" thickBot="1" customHeight="1">
      <c r="A27" s="23" t="s">
        <v>46</v>
      </c>
      <c r="B27" s="23"/>
      <c r="C27" s="23"/>
      <c r="D27" s="23"/>
      <c r="E27" s="23"/>
      <c r="F27" s="23" t="s">
        <v>47</v>
      </c>
      <c r="G27" s="23"/>
      <c r="H27" s="23" t="s">
        <v>48</v>
      </c>
      <c r="I27" s="23"/>
      <c r="J27" s="23" t="s">
        <v>49</v>
      </c>
    </row>
    <row r="28" spans="1:10" ht="13.50" thickBot="1" customHeight="1">
      <c r="A28" s="24" t="s">
        <v>50</v>
      </c>
      <c r="B28" s="24"/>
      <c r="C28" s="24"/>
      <c r="D28" s="24"/>
      <c r="E28" s="24"/>
      <c r="F28" s="25">
        <v>142010</v>
      </c>
      <c r="G28" s="25"/>
      <c r="H28" s="25">
        <v>1.10201e+06</v>
      </c>
      <c r="I28" s="25"/>
      <c r="J28" s="25" t="s">
        <v>51</v>
      </c>
    </row>
    <row r="29" spans="1:10" ht="24.00" thickBot="1" customHeight="1">
      <c r="A29" s="26" t="s">
        <v>52</v>
      </c>
      <c r="B29" s="26"/>
      <c r="C29" s="26"/>
      <c r="D29" s="26"/>
      <c r="E29" s="26"/>
      <c r="F29" s="27"/>
      <c r="G29" s="27"/>
      <c r="H29" s="27"/>
      <c r="I29" s="27"/>
      <c r="J29" s="27"/>
    </row>
    <row r="32" spans="1:1" ht="33.75" thickBot="1" customHeight="1">
      <c r="A32" s="1" t="s">
        <v>53</v>
      </c>
      <c r="B32" s="1"/>
      <c r="C32" s="1"/>
      <c r="D32" s="1"/>
      <c r="E32" s="1"/>
      <c r="F32" s="1"/>
      <c r="G32" s="1"/>
      <c r="H32" s="1"/>
      <c r="I32" s="1"/>
      <c r="J32" s="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sheetData>
  <mergeCells count="8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