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<sst xmlns="http://schemas.openxmlformats.org/spreadsheetml/2006/main" count="72" uniqueCount="72">
  <si>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</si>
  <si>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QDD100</t>
  </si>
  <si>
    <t xml:space="preserve">m²</t>
  </si>
  <si>
    <t xml:space="preserve">Zona técnica en cubierta plana no transitable, no ventilada, Deck. Impermeabilización con láminas asfálticas.</t>
  </si>
  <si>
    <r>
      <rPr>
        <sz val="8.25"/>
        <color rgb="FF000000"/>
        <rFont val="Arial"/>
        <family val="2"/>
      </rPr>
      <t xml:space="preserve">Pasillo técnico peatonal en cubierta plana no transitable, no ventilada, Deck con fijación mecánica, tipo convencional, pendiente del 1% al 15%. SOPORTE BASE: perfil nervado autoportante de chapa de acero galvanizado DX51D+Z275 S 280 de 0,7 mm de espesor, con sección trapezoidal para cubierta Deck, con nervios de 48 mm de altura separados 250 mm; AISLAMIENTO TÉRMICO: panel rígido de lana de roca soldable "ROCKWOOL"; IMPERMEABILIZACIÓN: tipo monocapa, no adherida, formada por una lámina de betún modificado con plastómero APP, LBM(APP)-50/G-FP, Imperpuma Plus Parking "GRUPO PUMA", de superficie autoprotegida (protección con gránulos de pizarra de color gris en la cara exterior y un film plástico termofusible en la cara interior); FIJACIONES MECÁNICAS: tornillos de acero de 6 mm de diámetro y 65 mm de longitud, con tratamiento anticorrosión, taco y arandela de reparto de 40x40 mm (3 ud/m²) y CAPA DE PROTECCIÓN: lámina de betún modificado con elastómero SBS, LBM(SBS)-50/G-FP, con armadura de fieltro de poliéster reforzado y estabilizado de 150 g/m², con autoprotección mineral de color gris, totalmente adherida a la impermeabilización con soplete.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</si>
  <si>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</si>
  <si>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</si>
  <si>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</si>
  <si>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</si>
  <si>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</si>
  <si>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</si>
  <si>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</si>
  <si>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mt13ccg200fc</t>
  </si>
  <si>
    <t xml:space="preserve">m²</t>
  </si>
  <si>
    <t xml:space="preserve">Perfil nervado autoportante de chapa de acero galvanizado DX51D+Z275 S 280 de 0,7 mm de espesor, con sección trapezoidal para cubierta Deck, con nervios de 48 mm de altura separados 250 mm, inercia 22,15 cm4 y masa superficial 6,87 kg/m², según UNE-EN 14782.</t>
  </si>
  <si>
    <t xml:space="preserve">mt16lrw021bg</t>
  </si>
  <si>
    <t xml:space="preserve">m²</t>
  </si>
  <si>
    <t xml:space="preserve">Panel rígido de lana de roca soldable "ROCKWOOL", según UNE-EN 13162,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 según UNE-EN 13501-1, calor específico 840 J/kgK y factor de resistencia a la difusión del vapor de agua 1.</t>
  </si>
  <si>
    <t xml:space="preserve">mt16aab010</t>
  </si>
  <si>
    <t xml:space="preserve">Ud</t>
  </si>
  <si>
    <t xml:space="preserve">Fijación mecánica de los paneles aislantes a la chapa metálica (cubiertas deck).</t>
  </si>
  <si>
    <t xml:space="preserve">mt14pap050d</t>
  </si>
  <si>
    <t xml:space="preserve">m²</t>
  </si>
  <si>
    <t xml:space="preserve">Lámina de betún modificado con plastómero APP, LBM(APP)-50/G-FP, Imperpuma Plus Parking "GRUPO PUMA", masa nominal 5 kg/m², con armadura de fieltro de poliéster de 160 g/m², de superficie autoprotegida (protección con gránulos de pizarra de color gris en la cara exterior y un film plástico termofusible en la cara interior). Según UNE-EN 13707.</t>
  </si>
  <si>
    <t xml:space="preserve">mt14lga100a</t>
  </si>
  <si>
    <t xml:space="preserve">Ud</t>
  </si>
  <si>
    <t xml:space="preserve">Tornillo de acero de 6 mm de diámetro y 65 mm de longitud, con tratamiento anticorrosión, taco y arandela de reparto de 40x40 mm.</t>
  </si>
  <si>
    <t xml:space="preserve">mt14lga010qa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</si>
  <si>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</si>
  <si>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gris. Según UNE-EN 13707.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</si>
  <si>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</si>
  <si>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</si>
  <si>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</si>
  <si>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</si>
  <si>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</si>
  <si>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</si>
  <si>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</si>
  <si>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</si>
  <si>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</si>
  <si>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</si>
  <si>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</si>
  <si>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</si>
  <si>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</si>
  <si>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</si>
  <si>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</si>
  <si>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</si>
  <si>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</si>
  <si>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</si>
  <si>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</si>
  <si>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</si>
  <si>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</si>
  <si>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</si>
  <si>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</si>
  <si>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</si>
  <si>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</si>
  <si>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</si>
  <si>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</si>
  <si>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</si>
  <si>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</si>
  <si>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</si>
  <si>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14782:2006</t>
  </si>
  <si>
    <t xml:space="preserve">3/4</t>
  </si>
  <si>
    <t xml:space="preserve">Láminas de metal autoportantes para cubiertas y revestimiento de paredes.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</si>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</sst>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10.64</v>
      </c>
      <c r="J10" s="12">
        <f ca="1">ROUND(INDIRECT(ADDRESS(ROW()+(0), COLUMN()+(-3), 1))*INDIRECT(ADDRESS(ROW()+(0), COLUMN()+(-1), 1)), 2)</f>
        <v>11.7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30.36</v>
      </c>
      <c r="J11" s="12">
        <f ca="1">ROUND(INDIRECT(ADDRESS(ROW()+(0), COLUMN()+(-3), 1))*INDIRECT(ADDRESS(ROW()+(0), COLUMN()+(-1), 1)), 2)</f>
        <v>31.88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0.16</v>
      </c>
      <c r="J12" s="12">
        <f ca="1">ROUND(INDIRECT(ADDRESS(ROW()+(0), COLUMN()+(-3), 1))*INDIRECT(ADDRESS(ROW()+(0), COLUMN()+(-1), 1)), 2)</f>
        <v>0.16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1.1</v>
      </c>
      <c r="H13" s="11"/>
      <c r="I13" s="12">
        <v>9.74</v>
      </c>
      <c r="J13" s="12">
        <f ca="1">ROUND(INDIRECT(ADDRESS(ROW()+(0), COLUMN()+(-3), 1))*INDIRECT(ADDRESS(ROW()+(0), COLUMN()+(-1), 1)), 2)</f>
        <v>10.71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</v>
      </c>
      <c r="H14" s="11"/>
      <c r="I14" s="12">
        <v>0.18</v>
      </c>
      <c r="J14" s="12">
        <f ca="1">ROUND(INDIRECT(ADDRESS(ROW()+(0), COLUMN()+(-3), 1))*INDIRECT(ADDRESS(ROW()+(0), COLUMN()+(-1), 1)), 2)</f>
        <v>0.54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</v>
      </c>
      <c r="H15" s="13"/>
      <c r="I15" s="14">
        <v>7.55</v>
      </c>
      <c r="J15" s="14">
        <f ca="1">ROUND(INDIRECT(ADDRESS(ROW()+(0), COLUMN()+(-3), 1))*INDIRECT(ADDRESS(ROW()+(0), COLUMN()+(-1), 1)), 2)</f>
        <v>7.55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62.54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0.15</v>
      </c>
      <c r="H18" s="11"/>
      <c r="I18" s="12">
        <v>23.74</v>
      </c>
      <c r="J18" s="12">
        <f ca="1">ROUND(INDIRECT(ADDRESS(ROW()+(0), COLUMN()+(-3), 1))*INDIRECT(ADDRESS(ROW()+(0), COLUMN()+(-1), 1)), 2)</f>
        <v>3.56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0.15</v>
      </c>
      <c r="H19" s="11"/>
      <c r="I19" s="12">
        <v>21.94</v>
      </c>
      <c r="J19" s="12">
        <f ca="1">ROUND(INDIRECT(ADDRESS(ROW()+(0), COLUMN()+(-3), 1))*INDIRECT(ADDRESS(ROW()+(0), COLUMN()+(-1), 1)), 2)</f>
        <v>3.29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0.05</v>
      </c>
      <c r="H20" s="11"/>
      <c r="I20" s="12">
        <v>23.74</v>
      </c>
      <c r="J20" s="12">
        <f ca="1">ROUND(INDIRECT(ADDRESS(ROW()+(0), COLUMN()+(-3), 1))*INDIRECT(ADDRESS(ROW()+(0), COLUMN()+(-1), 1)), 2)</f>
        <v>1.19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0.05</v>
      </c>
      <c r="H21" s="11"/>
      <c r="I21" s="12">
        <v>21.94</v>
      </c>
      <c r="J21" s="12">
        <f ca="1">ROUND(INDIRECT(ADDRESS(ROW()+(0), COLUMN()+(-3), 1))*INDIRECT(ADDRESS(ROW()+(0), COLUMN()+(-1), 1)), 2)</f>
        <v>1.1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0.17</v>
      </c>
      <c r="H22" s="11"/>
      <c r="I22" s="12">
        <v>23.1</v>
      </c>
      <c r="J22" s="12">
        <f ca="1">ROUND(INDIRECT(ADDRESS(ROW()+(0), COLUMN()+(-3), 1))*INDIRECT(ADDRESS(ROW()+(0), COLUMN()+(-1), 1)), 2)</f>
        <v>3.93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0.17</v>
      </c>
      <c r="H23" s="13"/>
      <c r="I23" s="14">
        <v>21.94</v>
      </c>
      <c r="J23" s="14">
        <f ca="1">ROUND(INDIRECT(ADDRESS(ROW()+(0), COLUMN()+(-3), 1))*INDIRECT(ADDRESS(ROW()+(0), COLUMN()+(-1), 1)), 2)</f>
        <v>3.73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16.8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1)),INDIRECT(ADDRESS(ROW()+(-10), COLUMN()+(1), 1))), 2)</f>
        <v>79.34</v>
      </c>
      <c r="J26" s="14">
        <f ca="1">ROUND(INDIRECT(ADDRESS(ROW()+(0), COLUMN()+(-3), 1))*INDIRECT(ADDRESS(ROW()+(0), COLUMN()+(-1), 1))/100, 2)</f>
        <v>1.59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1)),INDIRECT(ADDRESS(ROW()+(-11), COLUMN()+(0), 1))), 2)</f>
        <v>80.93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1.11201e+06</v>
      </c>
      <c r="G31" s="29"/>
      <c r="H31" s="29">
        <v>1.11201e+06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1.07202e+06</v>
      </c>
      <c r="G33" s="29"/>
      <c r="H33" s="29">
        <v>1.07202e+06</v>
      </c>
      <c r="I33" s="29"/>
      <c r="J33" s="29" t="s">
        <v>64</v>
      </c>
    </row>
    <row r="34" spans="1:10" ht="24.0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28" t="s">
        <v>66</v>
      </c>
      <c r="B35" s="28"/>
      <c r="C35" s="28"/>
      <c r="D35" s="28"/>
      <c r="E35" s="28"/>
      <c r="F35" s="29">
        <v>142010</v>
      </c>
      <c r="G35" s="29"/>
      <c r="H35" s="29">
        <v>1.10201e+06</v>
      </c>
      <c r="I35" s="29"/>
      <c r="J35" s="29" t="s">
        <v>67</v>
      </c>
    </row>
    <row r="36" spans="1:10" ht="24.00" thickBot="1" customHeight="1">
      <c r="A36" s="30" t="s">
        <v>68</v>
      </c>
      <c r="B36" s="30"/>
      <c r="C36" s="30"/>
      <c r="D36" s="30"/>
      <c r="E36" s="30"/>
      <c r="F36" s="31"/>
      <c r="G36" s="31"/>
      <c r="H36" s="31"/>
      <c r="I36" s="31"/>
      <c r="J36" s="3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10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