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<sst xmlns="http://schemas.openxmlformats.org/spreadsheetml/2006/main" count="69" uniqueCount="69">
  <si>
    <t xml:space="preserve"/>
  </si>
  <si>
    <t xml:space="preserve">QDD012</t>
  </si>
  <si>
    <t xml:space="preserve">m²</t>
  </si>
  <si>
    <t xml:space="preserve">Cubierta plana no transitable, no ventilada, Deck, tipo convencional. Impermeabilización con láminas asfálticas, tipo bicapa.</t>
  </si>
  <si>
    <r>
      <rPr>
        <sz val="8.25"/>
        <color rgb="FF000000"/>
        <rFont val="Arial"/>
        <family val="2"/>
      </rPr>
      <t xml:space="preserve">Cubierta plana no transitable, no ventilada, Deck, tipo convencional, pendiente del 1% al 5%. SOPORTE BASE: perfil nervado autoportante de chapa de acero galvanizado DX51D+Z275 S 280 de 0,7 mm de espesor, con sección trapezoidal para cubierta Deck, con nervios de 48 mm de altura separados 250 mm; AISLAMIENTO TÉRMICO: panel rígido de lana mineral soldable, hidrofugada, de 50 mm de espesor; IMPERMEABILIZACIÓN: tipo bicapa, adherida, compuesta por una lámina de betún modificado con plastómero APP, LBM(APP)-40-FV, Imperpuma Plus V-4 "GRUPO PUMA", acabada con film plástico termofusible en ambas caras, y una lámina de betún modificado con plastómero APP, LBM(APP)-40/G-FV, Imperpuma Plus V-4/G "GRUPO PUMA", de superficie autoprotegida (protección con gránulos de pizarra de color gris en la cara exterior y un film plástico termofusible en la cara interior), totalmente adheridas con soplete, sin coincidir sus juntas.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</si>
  <si>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</si>
  <si>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</si>
  <si>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</si>
  <si>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</si>
  <si>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</si>
  <si>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</si>
  <si>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</si>
  <si>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mt13ccg200fc</t>
  </si>
  <si>
    <t xml:space="preserve">m²</t>
  </si>
  <si>
    <t xml:space="preserve">Perfil nervado autoportante de chapa de acero galvanizado DX51D+Z275 S 280 de 0,7 mm de espesor, con sección trapezoidal para cubierta Deck, con nervios de 48 mm de altura separados 250 mm, inercia 22,15 cm4 y masa superficial 6,87 kg/m², según UNE-EN 14782.</t>
  </si>
  <si>
    <t xml:space="preserve">mt16lrc010fd</t>
  </si>
  <si>
    <t xml:space="preserve">m²</t>
  </si>
  <si>
    <t xml:space="preserve">Panel rígido de lana mineral soldable, hidrofugada, según UNE-EN 13162, revestido con betún asfáltico y film de polipropileno termofusible, de 50 mm de espesor, resistencia térmica &gt;= 1,3 m²K/W, conductividad térmica 0,038 W/(mK), Euroclase F de reacción al fuego según UNE-EN 13501-1.</t>
  </si>
  <si>
    <t xml:space="preserve">mt16aab010</t>
  </si>
  <si>
    <t xml:space="preserve">Ud</t>
  </si>
  <si>
    <t xml:space="preserve">Fijación mecánica de los paneles aislantes a la chapa metálica (cubiertas deck).</t>
  </si>
  <si>
    <t xml:space="preserve">mt14pap050a</t>
  </si>
  <si>
    <t xml:space="preserve">m²</t>
  </si>
  <si>
    <t xml:space="preserve">Lámina de betún modificado con plastómero APP, LBM(APP)-40/G-FV, Imperpuma Plus V-4/G "GRUPO PUMA", masa nominal 4 kg/m², con armadura de fieltro de fibra de vidrio de 60 g/m², de superficie autoprotegida (protección con gránulos de pizarra de color gris en la cara exterior y un film plástico termofusible en la cara interior). Según UNE-EN 13707.</t>
  </si>
  <si>
    <t xml:space="preserve">mt14pap040a</t>
  </si>
  <si>
    <t xml:space="preserve">m²</t>
  </si>
  <si>
    <t xml:space="preserve">Lámina de betún modificado con plastómero APP, LBM(APP)-40-FV, Imperpuma Plus V-4 "GRUPO PUMA", masa nominal 4 kg/m², con armadura de fieltro de fibra de vidrio de 100 g/m², de superficie no protegida acabada con film plástico termofusible en ambas caras. Según UNE-EN 13707.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</si>
  <si>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</si>
  <si>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</si>
  <si>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</si>
  <si>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</si>
  <si>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</si>
  <si>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</si>
  <si>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</si>
  <si>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</si>
  <si>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</si>
  <si>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</si>
  <si>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</si>
  <si>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</si>
  <si>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</si>
  <si>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</si>
  <si>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</si>
  <si>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</si>
  <si>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</si>
  <si>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</si>
  <si>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</si>
  <si>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</si>
  <si>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</si>
  <si>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</si>
  <si>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</si>
  <si>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</si>
  <si>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15,62€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</si>
  <si>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</si>
  <si>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</si>
  <si>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</si>
  <si>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</si>
  <si>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</si>
  <si>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14782:2006</t>
  </si>
  <si>
    <t xml:space="preserve">3/4</t>
  </si>
  <si>
    <t xml:space="preserve">Láminas de metal autoportantes para cubiertas y revestimiento de paredes.</t>
  </si>
  <si>
    <t xml:space="preserve">EN  13162:2012+A1:2015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</si>
  <si>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</si>
  <si>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</si>
  <si>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EN  13707:2004+A2:2009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</si>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</sst>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1.74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1.1</v>
      </c>
      <c r="H10" s="11"/>
      <c r="I10" s="12">
        <v>10.64</v>
      </c>
      <c r="J10" s="12">
        <f ca="1">ROUND(INDIRECT(ADDRESS(ROW()+(0), COLUMN()+(-3), 1))*INDIRECT(ADDRESS(ROW()+(0), COLUMN()+(-1), 1)), 2)</f>
        <v>11.7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25.78</v>
      </c>
      <c r="J11" s="12">
        <f ca="1">ROUND(INDIRECT(ADDRESS(ROW()+(0), COLUMN()+(-3), 1))*INDIRECT(ADDRESS(ROW()+(0), COLUMN()+(-1), 1)), 2)</f>
        <v>27.07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</v>
      </c>
      <c r="H12" s="11"/>
      <c r="I12" s="12">
        <v>0.16</v>
      </c>
      <c r="J12" s="12">
        <f ca="1">ROUND(INDIRECT(ADDRESS(ROW()+(0), COLUMN()+(-3), 1))*INDIRECT(ADDRESS(ROW()+(0), COLUMN()+(-1), 1)), 2)</f>
        <v>0.16</v>
      </c>
    </row>
    <row r="13" spans="1:10" ht="55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1.1</v>
      </c>
      <c r="H13" s="11"/>
      <c r="I13" s="12">
        <v>6.46</v>
      </c>
      <c r="J13" s="12">
        <f ca="1">ROUND(INDIRECT(ADDRESS(ROW()+(0), COLUMN()+(-3), 1))*INDIRECT(ADDRESS(ROW()+(0), COLUMN()+(-1), 1)), 2)</f>
        <v>7.11</v>
      </c>
    </row>
    <row r="14" spans="1:10" ht="45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3">
        <v>1.1</v>
      </c>
      <c r="H14" s="13"/>
      <c r="I14" s="14">
        <v>7.37</v>
      </c>
      <c r="J14" s="14">
        <f ca="1">ROUND(INDIRECT(ADDRESS(ROW()+(0), COLUMN()+(-3), 1))*INDIRECT(ADDRESS(ROW()+(0), COLUMN()+(-1), 1)), 2)</f>
        <v>8.11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27</v>
      </c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54.15</v>
      </c>
    </row>
    <row r="16" spans="1:10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1">
        <v>0.15</v>
      </c>
      <c r="H17" s="11"/>
      <c r="I17" s="12">
        <v>23.74</v>
      </c>
      <c r="J17" s="12">
        <f ca="1">ROUND(INDIRECT(ADDRESS(ROW()+(0), COLUMN()+(-3), 1))*INDIRECT(ADDRESS(ROW()+(0), COLUMN()+(-1), 1)), 2)</f>
        <v>3.56</v>
      </c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0.15</v>
      </c>
      <c r="H18" s="11"/>
      <c r="I18" s="12">
        <v>21.94</v>
      </c>
      <c r="J18" s="12">
        <f ca="1">ROUND(INDIRECT(ADDRESS(ROW()+(0), COLUMN()+(-3), 1))*INDIRECT(ADDRESS(ROW()+(0), COLUMN()+(-1), 1)), 2)</f>
        <v>3.29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1">
        <v>0.05</v>
      </c>
      <c r="H19" s="11"/>
      <c r="I19" s="12">
        <v>23.74</v>
      </c>
      <c r="J19" s="12">
        <f ca="1">ROUND(INDIRECT(ADDRESS(ROW()+(0), COLUMN()+(-3), 1))*INDIRECT(ADDRESS(ROW()+(0), COLUMN()+(-1), 1)), 2)</f>
        <v>1.19</v>
      </c>
    </row>
    <row r="20" spans="1:10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"/>
      <c r="G20" s="11">
        <v>0.05</v>
      </c>
      <c r="H20" s="11"/>
      <c r="I20" s="12">
        <v>21.94</v>
      </c>
      <c r="J20" s="12">
        <f ca="1">ROUND(INDIRECT(ADDRESS(ROW()+(0), COLUMN()+(-3), 1))*INDIRECT(ADDRESS(ROW()+(0), COLUMN()+(-1), 1)), 2)</f>
        <v>1.1</v>
      </c>
    </row>
    <row r="21" spans="1:10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"/>
      <c r="G21" s="11">
        <v>0.17</v>
      </c>
      <c r="H21" s="11"/>
      <c r="I21" s="12">
        <v>23.1</v>
      </c>
      <c r="J21" s="12">
        <f ca="1">ROUND(INDIRECT(ADDRESS(ROW()+(0), COLUMN()+(-3), 1))*INDIRECT(ADDRESS(ROW()+(0), COLUMN()+(-1), 1)), 2)</f>
        <v>3.93</v>
      </c>
    </row>
    <row r="22" spans="1:10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"/>
      <c r="G22" s="13">
        <v>0.17</v>
      </c>
      <c r="H22" s="13"/>
      <c r="I22" s="14">
        <v>21.94</v>
      </c>
      <c r="J22" s="14">
        <f ca="1">ROUND(INDIRECT(ADDRESS(ROW()+(0), COLUMN()+(-3), 1))*INDIRECT(ADDRESS(ROW()+(0), COLUMN()+(-1), 1)), 2)</f>
        <v>3.73</v>
      </c>
    </row>
    <row r="23" spans="1:10" ht="13.50" thickBot="1" customHeight="1">
      <c r="A23" s="15"/>
      <c r="B23" s="15"/>
      <c r="C23" s="15"/>
      <c r="D23" s="15"/>
      <c r="E23" s="15"/>
      <c r="F23" s="15"/>
      <c r="G23" s="9" t="s">
        <v>47</v>
      </c>
      <c r="H23" s="9"/>
      <c r="I23" s="9"/>
      <c r="J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16.8</v>
      </c>
    </row>
    <row r="24" spans="1:10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8"/>
      <c r="H24" s="18"/>
      <c r="I24" s="15"/>
      <c r="J24" s="15"/>
    </row>
    <row r="25" spans="1:10" ht="13.50" thickBot="1" customHeight="1">
      <c r="A25" s="19"/>
      <c r="B25" s="19"/>
      <c r="C25" s="20" t="s">
        <v>49</v>
      </c>
      <c r="D25" s="20"/>
      <c r="E25" s="19" t="s">
        <v>50</v>
      </c>
      <c r="F25" s="19"/>
      <c r="G25" s="13">
        <v>2</v>
      </c>
      <c r="H25" s="13"/>
      <c r="I25" s="14">
        <f ca="1">ROUND(SUM(INDIRECT(ADDRESS(ROW()+(-2), COLUMN()+(1), 1)),INDIRECT(ADDRESS(ROW()+(-10), COLUMN()+(1), 1))), 2)</f>
        <v>70.95</v>
      </c>
      <c r="J25" s="14">
        <f ca="1">ROUND(INDIRECT(ADDRESS(ROW()+(0), COLUMN()+(-3), 1))*INDIRECT(ADDRESS(ROW()+(0), COLUMN()+(-1), 1))/100, 2)</f>
        <v>1.42</v>
      </c>
    </row>
    <row r="26" spans="1:10" ht="13.50" thickBot="1" customHeight="1">
      <c r="A26" s="21" t="s">
        <v>51</v>
      </c>
      <c r="B26" s="21"/>
      <c r="C26" s="22"/>
      <c r="D26" s="22"/>
      <c r="E26" s="23"/>
      <c r="F26" s="23"/>
      <c r="G26" s="24" t="s">
        <v>52</v>
      </c>
      <c r="H26" s="24"/>
      <c r="I26" s="25"/>
      <c r="J26" s="26">
        <f ca="1">ROUND(SUM(INDIRECT(ADDRESS(ROW()+(-1), COLUMN()+(0), 1)),INDIRECT(ADDRESS(ROW()+(-3), COLUMN()+(0), 1)),INDIRECT(ADDRESS(ROW()+(-11), COLUMN()+(0), 1))), 2)</f>
        <v>72.37</v>
      </c>
    </row>
    <row r="29" spans="1:10" ht="13.50" thickBot="1" customHeight="1">
      <c r="A29" s="27" t="s">
        <v>53</v>
      </c>
      <c r="B29" s="27"/>
      <c r="C29" s="27"/>
      <c r="D29" s="27"/>
      <c r="E29" s="27"/>
      <c r="F29" s="27" t="s">
        <v>54</v>
      </c>
      <c r="G29" s="27"/>
      <c r="H29" s="27" t="s">
        <v>55</v>
      </c>
      <c r="I29" s="27"/>
      <c r="J29" s="27" t="s">
        <v>56</v>
      </c>
    </row>
    <row r="30" spans="1:10" ht="13.50" thickBot="1" customHeight="1">
      <c r="A30" s="28" t="s">
        <v>57</v>
      </c>
      <c r="B30" s="28"/>
      <c r="C30" s="28"/>
      <c r="D30" s="28"/>
      <c r="E30" s="28"/>
      <c r="F30" s="29">
        <v>1.11201e+06</v>
      </c>
      <c r="G30" s="29"/>
      <c r="H30" s="29">
        <v>1.11201e+06</v>
      </c>
      <c r="I30" s="29"/>
      <c r="J30" s="29" t="s">
        <v>58</v>
      </c>
    </row>
    <row r="31" spans="1:10" ht="13.50" thickBot="1" customHeight="1">
      <c r="A31" s="30" t="s">
        <v>59</v>
      </c>
      <c r="B31" s="30"/>
      <c r="C31" s="30"/>
      <c r="D31" s="30"/>
      <c r="E31" s="30"/>
      <c r="F31" s="31"/>
      <c r="G31" s="31"/>
      <c r="H31" s="31"/>
      <c r="I31" s="31"/>
      <c r="J31" s="31"/>
    </row>
    <row r="32" spans="1:10" ht="13.50" thickBot="1" customHeight="1">
      <c r="A32" s="28" t="s">
        <v>60</v>
      </c>
      <c r="B32" s="28"/>
      <c r="C32" s="28"/>
      <c r="D32" s="28"/>
      <c r="E32" s="28"/>
      <c r="F32" s="29">
        <v>1.07202e+06</v>
      </c>
      <c r="G32" s="29"/>
      <c r="H32" s="29">
        <v>1.07202e+06</v>
      </c>
      <c r="I32" s="29"/>
      <c r="J32" s="29" t="s">
        <v>61</v>
      </c>
    </row>
    <row r="33" spans="1:10" ht="24.00" thickBot="1" customHeight="1">
      <c r="A33" s="30" t="s">
        <v>62</v>
      </c>
      <c r="B33" s="30"/>
      <c r="C33" s="30"/>
      <c r="D33" s="30"/>
      <c r="E33" s="30"/>
      <c r="F33" s="31"/>
      <c r="G33" s="31"/>
      <c r="H33" s="31"/>
      <c r="I33" s="31"/>
      <c r="J33" s="31"/>
    </row>
    <row r="34" spans="1:10" ht="13.50" thickBot="1" customHeight="1">
      <c r="A34" s="28" t="s">
        <v>63</v>
      </c>
      <c r="B34" s="28"/>
      <c r="C34" s="28"/>
      <c r="D34" s="28"/>
      <c r="E34" s="28"/>
      <c r="F34" s="29">
        <v>142010</v>
      </c>
      <c r="G34" s="29"/>
      <c r="H34" s="29">
        <v>1.10201e+06</v>
      </c>
      <c r="I34" s="29"/>
      <c r="J34" s="29" t="s">
        <v>64</v>
      </c>
    </row>
    <row r="35" spans="1:10" ht="24.00" thickBot="1" customHeight="1">
      <c r="A35" s="30" t="s">
        <v>65</v>
      </c>
      <c r="B35" s="30"/>
      <c r="C35" s="30"/>
      <c r="D35" s="30"/>
      <c r="E35" s="30"/>
      <c r="F35" s="31"/>
      <c r="G35" s="31"/>
      <c r="H35" s="31"/>
      <c r="I35" s="31"/>
      <c r="J35" s="31"/>
    </row>
    <row r="38" spans="1:1" ht="33.75" thickBot="1" customHeight="1">
      <c r="A38" s="1" t="s">
        <v>66</v>
      </c>
      <c r="B38" s="1"/>
      <c r="C38" s="1"/>
      <c r="D38" s="1"/>
      <c r="E38" s="1"/>
      <c r="F38" s="1"/>
      <c r="G38" s="1"/>
      <c r="H38" s="1"/>
      <c r="I38" s="1"/>
      <c r="J38" s="1"/>
    </row>
    <row r="39" spans="1:1" ht="33.75" thickBot="1" customHeight="1">
      <c r="A39" s="1" t="s">
        <v>67</v>
      </c>
      <c r="B39" s="1"/>
      <c r="C39" s="1"/>
      <c r="D39" s="1"/>
      <c r="E39" s="1"/>
      <c r="F39" s="1"/>
      <c r="G39" s="1"/>
      <c r="H39" s="1"/>
      <c r="I39" s="1"/>
      <c r="J39" s="1"/>
    </row>
    <row r="40" spans="1:1" ht="33.75" thickBot="1" customHeight="1">
      <c r="A40" s="1" t="s">
        <v>68</v>
      </c>
      <c r="B40" s="1"/>
      <c r="C40" s="1"/>
      <c r="D40" s="1"/>
      <c r="E40" s="1"/>
      <c r="F40" s="1"/>
      <c r="G40" s="1"/>
      <c r="H40" s="1"/>
      <c r="I40" s="1"/>
      <c r="J40" s="1"/>
    </row>
  </sheetData>
  <mergeCells count="9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4:B24"/>
    <mergeCell ref="C24:D24"/>
    <mergeCell ref="E24:H24"/>
    <mergeCell ref="A25:B25"/>
    <mergeCell ref="C25:D25"/>
    <mergeCell ref="E25:F25"/>
    <mergeCell ref="G25:H25"/>
    <mergeCell ref="A26:F26"/>
    <mergeCell ref="G26:I26"/>
    <mergeCell ref="A29:E29"/>
    <mergeCell ref="F29:G29"/>
    <mergeCell ref="H29:I29"/>
    <mergeCell ref="A30:E30"/>
    <mergeCell ref="F30:G31"/>
    <mergeCell ref="H30:I31"/>
    <mergeCell ref="J30:J31"/>
    <mergeCell ref="A31:E31"/>
    <mergeCell ref="A32:E32"/>
    <mergeCell ref="F32:G33"/>
    <mergeCell ref="H32:I33"/>
    <mergeCell ref="J32:J33"/>
    <mergeCell ref="A33:E33"/>
    <mergeCell ref="A34:E34"/>
    <mergeCell ref="F34:G35"/>
    <mergeCell ref="H34:I35"/>
    <mergeCell ref="J34:J35"/>
    <mergeCell ref="A35:E35"/>
    <mergeCell ref="A38:J38"/>
    <mergeCell ref="A39:J39"/>
    <mergeCell ref="A40:J40"/>
  </mergeCells>
  <pageMargins left="0.147638" right="0.147638" top="0.206693" bottom="0.206693" header="0.0" footer="0.0"/>
  <pageSetup paperSize="9" orientation="portrait"/>
  <rowBreaks count="0" manualBreakCount="0">
    </rowBreaks>
</worksheet>
</file>