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<sst xmlns="http://schemas.openxmlformats.org/spreadsheetml/2006/main" count="97" uniqueCount="97">
  <si>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</si>
  <si>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QDB012</t>
  </si>
  <si>
    <t xml:space="preserve">m²</t>
  </si>
  <si>
    <t xml:space="preserve">Cubierta plana no transitable, no ventilada, con grava,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</si>
  <si>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con grava, tipo convencional,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de espuma de poliisocianurato soldable, de 40 mm de espesor; IMPERMEABILIZACIÓN: tipo bicapa, adherida, compuesta por una lámina de betún modificado con plastómero APP, LBM(APP)-40-FV, Imperpuma Plus V-4 "GRUPO PUMA", acabada con film plástico termofusible en ambas caras y una lámina de betún modificado con plastómero APP, LBM(APP)-40-FP, Imperpuma Plus PY-4 "GRUPO PUMA", acabada con film plástico termofusible en ambas caras, totalmente adheridas con soplete, sin coincidir sus juntas;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</si>
  <si>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</si>
  <si>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</si>
  <si>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</si>
  <si>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</si>
  <si>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</si>
  <si>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</si>
  <si>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</si>
  <si>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</si>
  <si>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</si>
  <si>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</si>
  <si>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</si>
  <si>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</si>
  <si>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</si>
  <si>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</si>
  <si>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</si>
  <si>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</si>
  <si>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</si>
  <si>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</si>
  <si>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</si>
  <si>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</si>
  <si>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</si>
  <si>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</si>
  <si>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</si>
  <si>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</si>
  <si>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</si>
  <si>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mt16pol020a</t>
  </si>
  <si>
    <t xml:space="preserve">m²</t>
  </si>
  <si>
    <t xml:space="preserve">Panel de espuma de poliisocianurato soldable, de 40 mm de espesor, resistencia a compresión 175 kPa, resistencia térmica 1,4 m²K/W, conductividad térmica 0,028 W/(mK), protegido superiormente con velo de vidrio con acabado asfáltico e inferiormente con velo de vidrio, Euroclase B-s2, d0 de reacción al fuego según UNE-EN 13501-1.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</si>
  <si>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</si>
  <si>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</si>
  <si>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</si>
  <si>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mt14pap040a</t>
  </si>
  <si>
    <t xml:space="preserve">m²</t>
  </si>
  <si>
    <t xml:space="preserve">Lámina de betún modificado con plastómero APP, LBM(APP)-40-FV, Imperpuma Plus V-4 "GRUPO PUMA", masa nominal 4 kg/m², con armadura de fieltro de fibra de vidrio de 100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</si>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</sst>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9.8</v>
      </c>
      <c r="J16" s="12">
        <f ca="1">ROUND(INDIRECT(ADDRESS(ROW()+(0), COLUMN()+(-3), 1))*INDIRECT(ADDRESS(ROW()+(0), COLUMN()+(-1), 1)), 2)</f>
        <v>10.29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8.77</v>
      </c>
      <c r="J17" s="12">
        <f ca="1">ROUND(INDIRECT(ADDRESS(ROW()+(0), COLUMN()+(-3), 1))*INDIRECT(ADDRESS(ROW()+(0), COLUMN()+(-1), 1)), 2)</f>
        <v>9.65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7.37</v>
      </c>
      <c r="J18" s="12">
        <f ca="1">ROUND(INDIRECT(ADDRESS(ROW()+(0), COLUMN()+(-3), 1))*INDIRECT(ADDRESS(ROW()+(0), COLUMN()+(-1), 1)), 2)</f>
        <v>8.11</v>
      </c>
    </row>
    <row r="19" spans="1:10" ht="55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</v>
      </c>
      <c r="H19" s="11"/>
      <c r="I19" s="12">
        <v>0.93</v>
      </c>
      <c r="J19" s="12">
        <f ca="1">ROUND(INDIRECT(ADDRESS(ROW()+(0), COLUMN()+(-3), 1))*INDIRECT(ADDRESS(ROW()+(0), COLUMN()+(-1), 1)), 2)</f>
        <v>0.98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0.18</v>
      </c>
      <c r="H20" s="13"/>
      <c r="I20" s="14">
        <v>21.65</v>
      </c>
      <c r="J20" s="14">
        <f ca="1">ROUND(INDIRECT(ADDRESS(ROW()+(0), COLUMN()+(-3), 1))*INDIRECT(ADDRESS(ROW()+(0), COLUMN()+(-1), 1)), 2)</f>
        <v>3.9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53.42</v>
      </c>
    </row>
    <row r="22" spans="1:10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0.165</v>
      </c>
      <c r="H23" s="11"/>
      <c r="I23" s="12">
        <v>23.1</v>
      </c>
      <c r="J23" s="12">
        <f ca="1">ROUND(INDIRECT(ADDRESS(ROW()+(0), COLUMN()+(-3), 1))*INDIRECT(ADDRESS(ROW()+(0), COLUMN()+(-1), 1)), 2)</f>
        <v>3.81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0.44</v>
      </c>
      <c r="H24" s="11"/>
      <c r="I24" s="12">
        <v>21.69</v>
      </c>
      <c r="J24" s="12">
        <f ca="1">ROUND(INDIRECT(ADDRESS(ROW()+(0), COLUMN()+(-3), 1))*INDIRECT(ADDRESS(ROW()+(0), COLUMN()+(-1), 1)), 2)</f>
        <v>9.54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0.19</v>
      </c>
      <c r="H25" s="11"/>
      <c r="I25" s="12">
        <v>23.1</v>
      </c>
      <c r="J25" s="12">
        <f ca="1">ROUND(INDIRECT(ADDRESS(ROW()+(0), COLUMN()+(-3), 1))*INDIRECT(ADDRESS(ROW()+(0), COLUMN()+(-1), 1)), 2)</f>
        <v>4.39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0.19</v>
      </c>
      <c r="H26" s="11"/>
      <c r="I26" s="12">
        <v>21.94</v>
      </c>
      <c r="J26" s="12">
        <f ca="1">ROUND(INDIRECT(ADDRESS(ROW()+(0), COLUMN()+(-3), 1))*INDIRECT(ADDRESS(ROW()+(0), COLUMN()+(-1), 1)), 2)</f>
        <v>4.17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0.05</v>
      </c>
      <c r="H27" s="11"/>
      <c r="I27" s="12">
        <v>23.74</v>
      </c>
      <c r="J27" s="12">
        <f ca="1">ROUND(INDIRECT(ADDRESS(ROW()+(0), COLUMN()+(-3), 1))*INDIRECT(ADDRESS(ROW()+(0), COLUMN()+(-1), 1)), 2)</f>
        <v>1.19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0.05</v>
      </c>
      <c r="H28" s="13"/>
      <c r="I28" s="14">
        <v>21.94</v>
      </c>
      <c r="J28" s="14">
        <f ca="1">ROUND(INDIRECT(ADDRESS(ROW()+(0), COLUMN()+(-3), 1))*INDIRECT(ADDRESS(ROW()+(0), COLUMN()+(-1), 1)), 2)</f>
        <v>1.1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24.2</v>
      </c>
    </row>
    <row r="30" spans="1:10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</v>
      </c>
      <c r="H31" s="13"/>
      <c r="I31" s="14">
        <f ca="1">ROUND(SUM(INDIRECT(ADDRESS(ROW()+(-2), COLUMN()+(1), 1)),INDIRECT(ADDRESS(ROW()+(-10), COLUMN()+(1), 1))), 2)</f>
        <v>77.62</v>
      </c>
      <c r="J31" s="14">
        <f ca="1">ROUND(INDIRECT(ADDRESS(ROW()+(0), COLUMN()+(-3), 1))*INDIRECT(ADDRESS(ROW()+(0), COLUMN()+(-1), 1))/100, 2)</f>
        <v>1.55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79.17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1.06202e+06</v>
      </c>
      <c r="G36" s="29"/>
      <c r="H36" s="29">
        <v>1.06202e+06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</v>
      </c>
      <c r="G38" s="29"/>
      <c r="H38" s="29">
        <v>162004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</v>
      </c>
      <c r="G40" s="31"/>
      <c r="H40" s="31">
        <v>112010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1.07202e+06</v>
      </c>
      <c r="G41" s="29"/>
      <c r="H41" s="29">
        <v>1.07202e+06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1.18202e+06</v>
      </c>
      <c r="G43" s="29"/>
      <c r="H43" s="29">
        <v>1.18202e+06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</v>
      </c>
      <c r="G45" s="29"/>
      <c r="H45" s="29">
        <v>1.10201e+06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1.03202e+06</v>
      </c>
      <c r="G47" s="29"/>
      <c r="H47" s="29">
        <v>1.03202e+06</v>
      </c>
      <c r="I47" s="29"/>
      <c r="J47" s="29" t="s">
        <v>92</v>
      </c>
    </row>
    <row r="48" spans="1:10" ht="13.50" thickBot="1" customHeight="1">
      <c r="A48" s="30" t="s">
        <v>93</v>
      </c>
      <c r="B48" s="30"/>
      <c r="C48" s="30"/>
      <c r="D48" s="30"/>
      <c r="E48" s="30"/>
      <c r="F48" s="31"/>
      <c r="G48" s="31"/>
      <c r="H48" s="31"/>
      <c r="I48" s="31"/>
      <c r="J48" s="31"/>
    </row>
    <row r="51" spans="1:1" ht="33.75" thickBot="1" customHeight="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</sheetData>
  <mergeCells count="14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51:J51"/>
    <mergeCell ref="A52:J52"/>
    <mergeCell ref="A53:J53"/>
  </mergeCells>
  <pageMargins left="0.147638" right="0.147638" top="0.206693" bottom="0.206693" header="0.0" footer="0.0"/>
  <pageSetup paperSize="9" orientation="portrait"/>
  <rowBreaks count="0" manualBreakCount="0">
    </rowBreaks>
</worksheet>
</file>