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<sst xmlns="http://schemas.openxmlformats.org/spreadsheetml/2006/main" count="129" uniqueCount="129">
  <si>
    <t xml:space="preserve"/>
  </si>
  <si>
    <t xml:space="preserve">QAB011</t>
  </si>
  <si>
    <t xml:space="preserve">m²</t>
  </si>
  <si>
    <t xml:space="preserve">Cubierta plana transitable, no ventilada, con solado fijo, tipo convencional, para tráfico peatonal privado.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</si>
  <si>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plastómero APP, LBM(APP)-40-FP, Imperpuma Plus PY-4 "GRUPO PUMA", acabada con film plástico termofusible en ambas caras, mejorada con una lámina de oxiasfalto, LA-30-FV, Imperpuma BP V-3 "GRUPO PUMA", acabada con film plástico termofusible en ambas caras, totalmente adheridas con soplete; CAPA SEPARADORA BAJO PROTECCIÓN: geotextil no tejido compuesto por fibras de poliéster unidas por agujeteado, (200 g/m²); CAPA DE PROTECCIÓN: pavimento de baldosas cerámicas de gres rústico, 20x20 cm colocadas en capa fina con adhesivo cementoso mejorado, C2 FT, según UNE-EN 12004, con fraguado rápido y deslizamiento reducido Pegoland Fast Super "GRUPO PUMA", sobre una capa de regularización de mortero de cemento, industrial, M-5, de 4 cm de espesor, rejuntadas con mortero de juntas de resinas reactivas Morcemcolor Epoxi "GRUPO PUMA" tipo RG, color Blanco, para juntas de 1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</si>
  <si>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</si>
  <si>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</si>
  <si>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</si>
  <si>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</si>
  <si>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</si>
  <si>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</si>
  <si>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</si>
  <si>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</si>
  <si>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</si>
  <si>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</si>
  <si>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</si>
  <si>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</si>
  <si>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</si>
  <si>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</si>
  <si>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</si>
  <si>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</si>
  <si>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</si>
  <si>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</si>
  <si>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</si>
  <si>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</si>
  <si>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</si>
  <si>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</si>
  <si>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</si>
  <si>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</si>
  <si>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</si>
  <si>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mt16lrc010ac</t>
  </si>
  <si>
    <t xml:space="preserve">m²</t>
  </si>
  <si>
    <t xml:space="preserve">Panel rígido de lana mineral hidrofugada, según UNE-EN 13162, de 50 mm de espesor, resistencia térmica &gt;= 1,3 m²K/W, conductividad térmica 0,038 W/(mK), Euroclase A1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</si>
  <si>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</si>
  <si>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</si>
  <si>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</si>
  <si>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</si>
  <si>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</si>
  <si>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</si>
  <si>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</si>
  <si>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</si>
  <si>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</si>
  <si>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mt14pap010a</t>
  </si>
  <si>
    <t xml:space="preserve">m²</t>
  </si>
  <si>
    <t xml:space="preserve">Lámina de betún aditivado con plastómero APP, LA-30-FV, Imperpuma BP V-3 "GRUPO PUMA", masa nominal 3 kg/m², con armadura de fieltro de fibra de vidrio de 60 g/m², de superficie no protegida acabada con film plástico termofusible en ambas caras.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</si>
  <si>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</si>
  <si>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</si>
  <si>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</si>
  <si>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</si>
  <si>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</si>
  <si>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</si>
  <si>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</si>
  <si>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</si>
  <si>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 16165,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</si>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</sst>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6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53.48</v>
      </c>
      <c r="J15" s="12">
        <f ca="1">ROUND(INDIRECT(ADDRESS(ROW()+(0), COLUMN()+(-3), 1))*INDIRECT(ADDRESS(ROW()+(0), COLUMN()+(-1), 1)), 2)</f>
        <v>8.02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8.77</v>
      </c>
      <c r="J19" s="12">
        <f ca="1">ROUND(INDIRECT(ADDRESS(ROW()+(0), COLUMN()+(-3), 1))*INDIRECT(ADDRESS(ROW()+(0), COLUMN()+(-1), 1)), 2)</f>
        <v>9.65</v>
      </c>
    </row>
    <row r="20" spans="1:10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5.05</v>
      </c>
      <c r="J20" s="12">
        <f ca="1">ROUND(INDIRECT(ADDRESS(ROW()+(0), COLUMN()+(-3), 1))*INDIRECT(ADDRESS(ROW()+(0), COLUMN()+(-1), 1)), 2)</f>
        <v>5.56</v>
      </c>
    </row>
    <row r="21" spans="1:10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1.05</v>
      </c>
      <c r="H21" s="11"/>
      <c r="I21" s="12">
        <v>0.93</v>
      </c>
      <c r="J21" s="12">
        <f ca="1">ROUND(INDIRECT(ADDRESS(ROW()+(0), COLUMN()+(-3), 1))*INDIRECT(ADDRESS(ROW()+(0), COLUMN()+(-1), 1)), 2)</f>
        <v>0.98</v>
      </c>
    </row>
    <row r="22" spans="1:10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9</v>
      </c>
      <c r="H22" s="11"/>
      <c r="I22" s="12">
        <v>1.31</v>
      </c>
      <c r="J22" s="12">
        <f ca="1">ROUND(INDIRECT(ADDRESS(ROW()+(0), COLUMN()+(-3), 1))*INDIRECT(ADDRESS(ROW()+(0), COLUMN()+(-1), 1)), 2)</f>
        <v>11.79</v>
      </c>
    </row>
    <row r="23" spans="1:10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1.05</v>
      </c>
      <c r="H23" s="11"/>
      <c r="I23" s="12">
        <v>8</v>
      </c>
      <c r="J23" s="12">
        <f ca="1">ROUND(INDIRECT(ADDRESS(ROW()+(0), COLUMN()+(-3), 1))*INDIRECT(ADDRESS(ROW()+(0), COLUMN()+(-1), 1)), 2)</f>
        <v>8.4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14</v>
      </c>
      <c r="H24" s="11"/>
      <c r="I24" s="12">
        <v>0.03</v>
      </c>
      <c r="J24" s="12">
        <f ca="1">ROUND(INDIRECT(ADDRESS(ROW()+(0), COLUMN()+(-3), 1))*INDIRECT(ADDRESS(ROW()+(0), COLUMN()+(-1), 1)), 2)</f>
        <v>0.42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0.4</v>
      </c>
      <c r="H25" s="11"/>
      <c r="I25" s="12">
        <v>3</v>
      </c>
      <c r="J25" s="12">
        <f ca="1">ROUND(INDIRECT(ADDRESS(ROW()+(0), COLUMN()+(-3), 1))*INDIRECT(ADDRESS(ROW()+(0), COLUMN()+(-1), 1)), 2)</f>
        <v>1.2</v>
      </c>
    </row>
    <row r="26" spans="1:10" ht="66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0.05</v>
      </c>
      <c r="H26" s="13"/>
      <c r="I26" s="14">
        <v>16.38</v>
      </c>
      <c r="J26" s="14">
        <f ca="1">ROUND(INDIRECT(ADDRESS(ROW()+(0), COLUMN()+(-3), 1))*INDIRECT(ADDRESS(ROW()+(0), COLUMN()+(-1), 1)), 2)</f>
        <v>0.82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89.34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0.09</v>
      </c>
      <c r="H29" s="11"/>
      <c r="I29" s="12">
        <v>23.1</v>
      </c>
      <c r="J29" s="12">
        <f ca="1">ROUND(INDIRECT(ADDRESS(ROW()+(0), COLUMN()+(-3), 1))*INDIRECT(ADDRESS(ROW()+(0), COLUMN()+(-1), 1)), 2)</f>
        <v>2.08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0.69</v>
      </c>
      <c r="H30" s="11"/>
      <c r="I30" s="12">
        <v>21.69</v>
      </c>
      <c r="J30" s="12">
        <f ca="1">ROUND(INDIRECT(ADDRESS(ROW()+(0), COLUMN()+(-3), 1))*INDIRECT(ADDRESS(ROW()+(0), COLUMN()+(-1), 1)), 2)</f>
        <v>14.97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0.14</v>
      </c>
      <c r="H31" s="11"/>
      <c r="I31" s="12">
        <v>23.1</v>
      </c>
      <c r="J31" s="12">
        <f ca="1">ROUND(INDIRECT(ADDRESS(ROW()+(0), COLUMN()+(-3), 1))*INDIRECT(ADDRESS(ROW()+(0), COLUMN()+(-1), 1)), 2)</f>
        <v>3.23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0.14</v>
      </c>
      <c r="H32" s="11"/>
      <c r="I32" s="12">
        <v>21.94</v>
      </c>
      <c r="J32" s="12">
        <f ca="1">ROUND(INDIRECT(ADDRESS(ROW()+(0), COLUMN()+(-3), 1))*INDIRECT(ADDRESS(ROW()+(0), COLUMN()+(-1), 1)), 2)</f>
        <v>3.07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</v>
      </c>
      <c r="H33" s="11"/>
      <c r="I33" s="12">
        <v>23.74</v>
      </c>
      <c r="J33" s="12">
        <f ca="1">ROUND(INDIRECT(ADDRESS(ROW()+(0), COLUMN()+(-3), 1))*INDIRECT(ADDRESS(ROW()+(0), COLUMN()+(-1), 1)), 2)</f>
        <v>1.19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0.05</v>
      </c>
      <c r="H34" s="11"/>
      <c r="I34" s="12">
        <v>21.94</v>
      </c>
      <c r="J34" s="12">
        <f ca="1">ROUND(INDIRECT(ADDRESS(ROW()+(0), COLUMN()+(-3), 1))*INDIRECT(ADDRESS(ROW()+(0), COLUMN()+(-1), 1)), 2)</f>
        <v>1.1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0.4</v>
      </c>
      <c r="H35" s="11"/>
      <c r="I35" s="12">
        <v>23.1</v>
      </c>
      <c r="J35" s="12">
        <f ca="1">ROUND(INDIRECT(ADDRESS(ROW()+(0), COLUMN()+(-3), 1))*INDIRECT(ADDRESS(ROW()+(0), COLUMN()+(-1), 1)), 2)</f>
        <v>9.24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0.2</v>
      </c>
      <c r="H36" s="13"/>
      <c r="I36" s="14">
        <v>21.94</v>
      </c>
      <c r="J36" s="14">
        <f ca="1">ROUND(INDIRECT(ADDRESS(ROW()+(0), COLUMN()+(-3), 1))*INDIRECT(ADDRESS(ROW()+(0), COLUMN()+(-1), 1)), 2)</f>
        <v>4.39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39.27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1)),INDIRECT(ADDRESS(ROW()+(-12), COLUMN()+(1), 1))), 2)</f>
        <v>128.61</v>
      </c>
      <c r="J39" s="14">
        <f ca="1">ROUND(INDIRECT(ADDRESS(ROW()+(0), COLUMN()+(-3), 1))*INDIRECT(ADDRESS(ROW()+(0), COLUMN()+(-1), 1))/100, 2)</f>
        <v>2.57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1)),INDIRECT(ADDRESS(ROW()+(-13), COLUMN()+(0), 1))), 2)</f>
        <v>131.18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1.06202e+06</v>
      </c>
      <c r="G44" s="29"/>
      <c r="H44" s="29">
        <v>1.06202e+06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102</v>
      </c>
      <c r="B46" s="28"/>
      <c r="C46" s="28"/>
      <c r="D46" s="28"/>
      <c r="E46" s="28"/>
      <c r="F46" s="29">
        <v>132003</v>
      </c>
      <c r="G46" s="29"/>
      <c r="H46" s="29">
        <v>162004</v>
      </c>
      <c r="I46" s="29"/>
      <c r="J46" s="29" t="s">
        <v>103</v>
      </c>
    </row>
    <row r="47" spans="1:10" ht="13.50" thickBot="1" customHeight="1">
      <c r="A47" s="32" t="s">
        <v>104</v>
      </c>
      <c r="B47" s="32"/>
      <c r="C47" s="32"/>
      <c r="D47" s="32"/>
      <c r="E47" s="32"/>
      <c r="F47" s="33"/>
      <c r="G47" s="33"/>
      <c r="H47" s="33"/>
      <c r="I47" s="33"/>
      <c r="J47" s="33"/>
    </row>
    <row r="48" spans="1:10" ht="13.50" thickBot="1" customHeight="1">
      <c r="A48" s="30" t="s">
        <v>105</v>
      </c>
      <c r="B48" s="30"/>
      <c r="C48" s="30"/>
      <c r="D48" s="30"/>
      <c r="E48" s="30"/>
      <c r="F48" s="31">
        <v>112010</v>
      </c>
      <c r="G48" s="31"/>
      <c r="H48" s="31">
        <v>112010</v>
      </c>
      <c r="I48" s="31"/>
      <c r="J48" s="31"/>
    </row>
    <row r="49" spans="1:10" ht="13.50" thickBot="1" customHeight="1">
      <c r="A49" s="28" t="s">
        <v>106</v>
      </c>
      <c r="B49" s="28"/>
      <c r="C49" s="28"/>
      <c r="D49" s="28"/>
      <c r="E49" s="28"/>
      <c r="F49" s="29">
        <v>1.07202e+06</v>
      </c>
      <c r="G49" s="29"/>
      <c r="H49" s="29">
        <v>1.07202e+06</v>
      </c>
      <c r="I49" s="29"/>
      <c r="J49" s="29" t="s">
        <v>107</v>
      </c>
    </row>
    <row r="50" spans="1:10" ht="24.00" thickBot="1" customHeight="1">
      <c r="A50" s="30" t="s">
        <v>108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109</v>
      </c>
      <c r="B51" s="28"/>
      <c r="C51" s="28"/>
      <c r="D51" s="28"/>
      <c r="E51" s="28"/>
      <c r="F51" s="29">
        <v>1.18202e+06</v>
      </c>
      <c r="G51" s="29"/>
      <c r="H51" s="29">
        <v>1.18202e+06</v>
      </c>
      <c r="I51" s="29"/>
      <c r="J51" s="29" t="s">
        <v>110</v>
      </c>
    </row>
    <row r="52" spans="1:10" ht="13.50" thickBot="1" customHeight="1">
      <c r="A52" s="30" t="s">
        <v>111</v>
      </c>
      <c r="B52" s="30"/>
      <c r="C52" s="30"/>
      <c r="D52" s="30"/>
      <c r="E52" s="30"/>
      <c r="F52" s="31"/>
      <c r="G52" s="31"/>
      <c r="H52" s="31"/>
      <c r="I52" s="31"/>
      <c r="J52" s="31"/>
    </row>
    <row r="53" spans="1:10" ht="13.50" thickBot="1" customHeight="1">
      <c r="A53" s="28" t="s">
        <v>112</v>
      </c>
      <c r="B53" s="28"/>
      <c r="C53" s="28"/>
      <c r="D53" s="28"/>
      <c r="E53" s="28"/>
      <c r="F53" s="29">
        <v>1.07202e+06</v>
      </c>
      <c r="G53" s="29"/>
      <c r="H53" s="29">
        <v>1.07202e+06</v>
      </c>
      <c r="I53" s="29"/>
      <c r="J53" s="29" t="s">
        <v>113</v>
      </c>
    </row>
    <row r="54" spans="1:10" ht="24.00" thickBot="1" customHeight="1">
      <c r="A54" s="30" t="s">
        <v>114</v>
      </c>
      <c r="B54" s="30"/>
      <c r="C54" s="30"/>
      <c r="D54" s="30"/>
      <c r="E54" s="30"/>
      <c r="F54" s="31"/>
      <c r="G54" s="31"/>
      <c r="H54" s="31"/>
      <c r="I54" s="31"/>
      <c r="J54" s="31"/>
    </row>
    <row r="55" spans="1:10" ht="13.50" thickBot="1" customHeight="1">
      <c r="A55" s="28" t="s">
        <v>115</v>
      </c>
      <c r="B55" s="28"/>
      <c r="C55" s="28"/>
      <c r="D55" s="28"/>
      <c r="E55" s="28"/>
      <c r="F55" s="29">
        <v>1.03202e+06</v>
      </c>
      <c r="G55" s="29"/>
      <c r="H55" s="29">
        <v>1.03202e+06</v>
      </c>
      <c r="I55" s="29"/>
      <c r="J55" s="29" t="s">
        <v>116</v>
      </c>
    </row>
    <row r="56" spans="1:10" ht="13.50" thickBot="1" customHeight="1">
      <c r="A56" s="30" t="s">
        <v>117</v>
      </c>
      <c r="B56" s="30"/>
      <c r="C56" s="30"/>
      <c r="D56" s="30"/>
      <c r="E56" s="30"/>
      <c r="F56" s="31"/>
      <c r="G56" s="31"/>
      <c r="H56" s="31"/>
      <c r="I56" s="31"/>
      <c r="J56" s="31"/>
    </row>
    <row r="57" spans="1:10" ht="13.50" thickBot="1" customHeight="1">
      <c r="A57" s="28" t="s">
        <v>118</v>
      </c>
      <c r="B57" s="28"/>
      <c r="C57" s="28"/>
      <c r="D57" s="28"/>
      <c r="E57" s="28"/>
      <c r="F57" s="29">
        <v>142010</v>
      </c>
      <c r="G57" s="29"/>
      <c r="H57" s="29">
        <v>1.10201e+06</v>
      </c>
      <c r="I57" s="29"/>
      <c r="J57" s="29" t="s">
        <v>119</v>
      </c>
    </row>
    <row r="58" spans="1:10" ht="24.00" thickBot="1" customHeight="1">
      <c r="A58" s="30" t="s">
        <v>120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121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122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123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124</v>
      </c>
    </row>
    <row r="62" spans="1:10" ht="13.50" thickBot="1" customHeight="1">
      <c r="A62" s="30" t="s">
        <v>125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126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127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128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6"/>
    <mergeCell ref="H46:I46"/>
    <mergeCell ref="J46:J48"/>
    <mergeCell ref="A47:E47"/>
    <mergeCell ref="F47:G47"/>
    <mergeCell ref="H47:I47"/>
    <mergeCell ref="A48:E48"/>
    <mergeCell ref="F48:G48"/>
    <mergeCell ref="H48:I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5:E55"/>
    <mergeCell ref="F55:G56"/>
    <mergeCell ref="H55:I56"/>
    <mergeCell ref="J55:J56"/>
    <mergeCell ref="A56:E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