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<sst xmlns="http://schemas.openxmlformats.org/spreadsheetml/2006/main" count="51" uniqueCount="51">
  <si>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</si>
  <si>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NIS011</t>
  </si>
  <si>
    <t xml:space="preserve">m²</t>
  </si>
  <si>
    <t xml:space="preserve">Impermeabilización de solera en contacto con el terreno, con láminas asfálticas.</t>
  </si>
  <si>
    <r>
      <rPr>
        <sz val="8.25"/>
        <color rgb="FF000000"/>
        <rFont val="Arial"/>
        <family val="2"/>
      </rPr>
      <t xml:space="preserve">Impermeabilización de solera en contacto con el terreno, con lámina de betún modificado con plastómero APP, LBM(APP)-40-FP, Imperpuma Plus PY-4 "GRUPO PUMA", masa nominal 4 kg/m², con armadura de fieltro de poliéster de 135 g/m², acabada con film plástico termofusible en ambas caras, totalmente adherida al soporte con soplete, colocada con solapes en la base de la solera, sobre una capa de hormigón de limpieza, previa imprimación del mismo con emulsión asfáltica de base acuosa, Lista Al Uso "GRUPO PUMA", y protegida con una capa antipunzonante de geotextil no tejido compuesto por fibras de poliéster unidas por agujeteado, (150 g/m²), preparada para recibir directamente el hormigón de la solera. Incluso banda de refuerzo de betún modificado con plastómero APP, LBM(APP)-40-FP, (rendimiento: 0,5 m/m²), para la resolución del perímetro.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</si>
  <si>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</si>
  <si>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</si>
  <si>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</si>
  <si>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</si>
  <si>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</si>
  <si>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</si>
  <si>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</si>
  <si>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</si>
  <si>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</si>
  <si>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</si>
  <si>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</si>
  <si>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</si>
  <si>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</si>
  <si>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mt14pap045b</t>
  </si>
  <si>
    <t xml:space="preserve">m</t>
  </si>
  <si>
    <t xml:space="preserve">Banda de refuerzo de betún modificado con plastómero APP, LBM(APP)-40-FP, de 32 cm de anchura, masa nominal 4 kg/m², con armadura de fieltro de poliéster de 135 g/m², de superficie no protegida acabada con film plástico termofusible en ambas caras. Según UNE-EN 13707.</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</si>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</sst>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1.40"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0.5</v>
      </c>
      <c r="G10" s="11"/>
      <c r="H10" s="12">
        <v>2.91</v>
      </c>
      <c r="I10" s="12">
        <f ca="1">ROUND(INDIRECT(ADDRESS(ROW()+(0), COLUMN()+(-3), 1))*INDIRECT(ADDRESS(ROW()+(0), COLUMN()+(-1), 1)), 2)</f>
        <v>1.46</v>
      </c>
    </row>
    <row r="11" spans="1:9" ht="45.00" thickBot="1" customHeight="1">
      <c r="A11" s="1" t="s">
        <v>15</v>
      </c>
      <c r="B11" s="1"/>
      <c r="C11" s="10" t="s">
        <v>16</v>
      </c>
      <c r="D11" s="1" t="s">
        <v>17</v>
      </c>
      <c r="E11" s="1"/>
      <c r="F11" s="11">
        <v>1.1</v>
      </c>
      <c r="G11" s="11"/>
      <c r="H11" s="12">
        <v>8.77</v>
      </c>
      <c r="I11" s="12">
        <f ca="1">ROUND(INDIRECT(ADDRESS(ROW()+(0), COLUMN()+(-3), 1))*INDIRECT(ADDRESS(ROW()+(0), COLUMN()+(-1), 1)), 2)</f>
        <v>9.65</v>
      </c>
    </row>
    <row r="12" spans="1:9" ht="45.00" thickBot="1" customHeight="1">
      <c r="A12" s="1" t="s">
        <v>18</v>
      </c>
      <c r="B12" s="1"/>
      <c r="C12" s="10" t="s">
        <v>19</v>
      </c>
      <c r="D12" s="1" t="s">
        <v>20</v>
      </c>
      <c r="E12" s="1"/>
      <c r="F12" s="11">
        <v>0.5</v>
      </c>
      <c r="G12" s="11"/>
      <c r="H12" s="12">
        <v>2.92</v>
      </c>
      <c r="I12" s="12">
        <f ca="1">ROUND(INDIRECT(ADDRESS(ROW()+(0), COLUMN()+(-3), 1))*INDIRECT(ADDRESS(ROW()+(0), COLUMN()+(-1), 1)), 2)</f>
        <v>1.46</v>
      </c>
    </row>
    <row r="13" spans="1:9" ht="55.50" thickBot="1" customHeight="1">
      <c r="A13" s="1" t="s">
        <v>21</v>
      </c>
      <c r="B13" s="1"/>
      <c r="C13" s="10" t="s">
        <v>22</v>
      </c>
      <c r="D13" s="1" t="s">
        <v>23</v>
      </c>
      <c r="E13" s="1"/>
      <c r="F13" s="13">
        <v>1.1</v>
      </c>
      <c r="G13" s="13"/>
      <c r="H13" s="14">
        <v>0.68</v>
      </c>
      <c r="I13" s="14">
        <f ca="1">ROUND(INDIRECT(ADDRESS(ROW()+(0), COLUMN()+(-3), 1))*INDIRECT(ADDRESS(ROW()+(0), COLUMN()+(-1), 1)), 2)</f>
        <v>0.75</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13.32</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0.22</v>
      </c>
      <c r="G16" s="11"/>
      <c r="H16" s="12">
        <v>23.1</v>
      </c>
      <c r="I16" s="12">
        <f ca="1">ROUND(INDIRECT(ADDRESS(ROW()+(0), COLUMN()+(-3), 1))*INDIRECT(ADDRESS(ROW()+(0), COLUMN()+(-1), 1)), 2)</f>
        <v>5.08</v>
      </c>
    </row>
    <row r="17" spans="1:9" ht="13.50" thickBot="1" customHeight="1">
      <c r="A17" s="1" t="s">
        <v>29</v>
      </c>
      <c r="B17" s="1"/>
      <c r="C17" s="10" t="s">
        <v>30</v>
      </c>
      <c r="D17" s="1" t="s">
        <v>31</v>
      </c>
      <c r="E17" s="1"/>
      <c r="F17" s="13">
        <v>0.22</v>
      </c>
      <c r="G17" s="13"/>
      <c r="H17" s="14">
        <v>21.94</v>
      </c>
      <c r="I17" s="14">
        <f ca="1">ROUND(INDIRECT(ADDRESS(ROW()+(0), COLUMN()+(-3), 1))*INDIRECT(ADDRESS(ROW()+(0), COLUMN()+(-1), 1)), 2)</f>
        <v>4.83</v>
      </c>
    </row>
    <row r="18" spans="1:9" ht="13.50" thickBot="1" customHeight="1">
      <c r="A18" s="15"/>
      <c r="B18" s="15"/>
      <c r="C18" s="15"/>
      <c r="D18" s="15"/>
      <c r="E18" s="15"/>
      <c r="F18" s="9" t="s">
        <v>32</v>
      </c>
      <c r="G18" s="9"/>
      <c r="H18" s="9"/>
      <c r="I18" s="17">
        <f ca="1">ROUND(SUM(INDIRECT(ADDRESS(ROW()+(-1), COLUMN()+(0), 1)),INDIRECT(ADDRESS(ROW()+(-2), COLUMN()+(0), 1))), 2)</f>
        <v>9.91</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23.23</v>
      </c>
      <c r="I20" s="14">
        <f ca="1">ROUND(INDIRECT(ADDRESS(ROW()+(0), COLUMN()+(-3), 1))*INDIRECT(ADDRESS(ROW()+(0), COLUMN()+(-1), 1))/100, 2)</f>
        <v>0.46</v>
      </c>
    </row>
    <row r="21" spans="1:9" ht="13.50" thickBot="1" customHeight="1">
      <c r="A21" s="21" t="s">
        <v>36</v>
      </c>
      <c r="B21" s="21"/>
      <c r="C21" s="22"/>
      <c r="D21" s="23"/>
      <c r="E21" s="23"/>
      <c r="F21" s="24" t="s">
        <v>37</v>
      </c>
      <c r="G21" s="24"/>
      <c r="H21" s="25"/>
      <c r="I21" s="26">
        <f ca="1">ROUND(SUM(INDIRECT(ADDRESS(ROW()+(-1), COLUMN()+(0), 1)),INDIRECT(ADDRESS(ROW()+(-3), COLUMN()+(0), 1)),INDIRECT(ADDRESS(ROW()+(-7), COLUMN()+(0), 1))), 2)</f>
        <v>23.69</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1.10201e+06</v>
      </c>
      <c r="H25" s="29"/>
      <c r="I25" s="29" t="s">
        <v>43</v>
      </c>
    </row>
    <row r="26" spans="1:9" ht="24.00" thickBot="1" customHeight="1">
      <c r="A26" s="30" t="s">
        <v>44</v>
      </c>
      <c r="B26" s="30"/>
      <c r="C26" s="30"/>
      <c r="D26" s="30"/>
      <c r="E26" s="31"/>
      <c r="F26" s="31"/>
      <c r="G26" s="31"/>
      <c r="H26" s="31"/>
      <c r="I26" s="31"/>
    </row>
    <row r="27" spans="1:9" ht="13.50" thickBot="1" customHeight="1">
      <c r="A27" s="28" t="s">
        <v>45</v>
      </c>
      <c r="B27" s="28"/>
      <c r="C27" s="28"/>
      <c r="D27" s="28"/>
      <c r="E27" s="29">
        <v>1.03202e+06</v>
      </c>
      <c r="F27" s="29"/>
      <c r="G27" s="29">
        <v>1.03202e+06</v>
      </c>
      <c r="H27" s="29"/>
      <c r="I27" s="29" t="s">
        <v>46</v>
      </c>
    </row>
    <row r="28" spans="1:9" ht="13.50" thickBot="1" customHeight="1">
      <c r="A28" s="30" t="s">
        <v>47</v>
      </c>
      <c r="B28" s="30"/>
      <c r="C28" s="30"/>
      <c r="D28" s="30"/>
      <c r="E28" s="31"/>
      <c r="F28" s="31"/>
      <c r="G28" s="31"/>
      <c r="H28" s="31"/>
      <c r="I28" s="31"/>
    </row>
    <row r="31" spans="1:1" ht="33.75" thickBot="1" customHeight="1">
      <c r="A31" s="1" t="s">
        <v>48</v>
      </c>
      <c r="B31" s="1"/>
      <c r="C31" s="1"/>
      <c r="D31" s="1"/>
      <c r="E31" s="1"/>
      <c r="F31" s="1"/>
      <c r="G31" s="1"/>
      <c r="H31" s="1"/>
      <c r="I31" s="1"/>
    </row>
    <row r="32" spans="1:1" ht="33.75" thickBot="1" customHeight="1">
      <c r="A32" s="1" t="s">
        <v>49</v>
      </c>
      <c r="B32" s="1"/>
      <c r="C32" s="1"/>
      <c r="D32" s="1"/>
      <c r="E32" s="1"/>
      <c r="F32" s="1"/>
      <c r="G32" s="1"/>
      <c r="H32" s="1"/>
      <c r="I32" s="1"/>
    </row>
    <row r="33" spans="1:1" ht="33.75" thickBot="1" customHeight="1">
      <c r="A33" s="1" t="s">
        <v>50</v>
      </c>
      <c r="B33" s="1"/>
      <c r="C33" s="1"/>
      <c r="D33" s="1"/>
      <c r="E33" s="1"/>
      <c r="F33" s="1"/>
      <c r="G33" s="1"/>
      <c r="H33" s="1"/>
      <c r="I33" s="1"/>
    </row>
  </sheetData>
  <mergeCells count="5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7:D27"/>
    <mergeCell ref="E27:F28"/>
    <mergeCell ref="G27:H28"/>
    <mergeCell ref="I27:I28"/>
    <mergeCell ref="A28:D28"/>
    <mergeCell ref="A31:I31"/>
    <mergeCell ref="A32:I32"/>
    <mergeCell ref="A33:I33"/>
  </mergeCells>
  <pageMargins left="0.147638" right="0.147638" top="0.206693" bottom="0.206693" header="0.0" footer="0.0"/>
  <pageSetup paperSize="9" orientation="portrait"/>
  <rowBreaks count="0" manualBreakCount="0">
    </rowBreaks>
</worksheet>
</file>