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<sst xmlns="http://schemas.openxmlformats.org/spreadsheetml/2006/main" count="51" uniqueCount="51">
  <si>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</si>
  <si>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NIG400</t>
  </si>
  <si>
    <t xml:space="preserve">m²</t>
  </si>
  <si>
    <t xml:space="preserve">Impermeabilización de balcones y terrazas. Sistema Morcem Dry "GRUPO PUMA".</t>
  </si>
  <si>
    <r>
      <rPr>
        <sz val="8.25"/>
        <color rgb="FF000000"/>
        <rFont val="Arial"/>
        <family val="2"/>
      </rPr>
      <t xml:space="preserve">Impermeabilización de balcones y terrazas. Sistema Morcem Dry "GRUPO PUMA", formado por dos capas de mortero flexible bicomponente, Morcem Dry F "GRUPO PUMA", color gris, banda de refuerzo Bandtec "GRUPO PUMA" de 100 mm de anchura, compuesta por una lámina viscoelástica revestida de geotextil no tejido en puntos singulares, reforzada con malla de fibra de vidrio antiálcalis, Malla Drypool "GRUPO PUMA"; y realización de ángulo cóncavo, a media caña, en el encuentro de la cubierta con paramentos verticales con mortero reparador, reforzado con fibras, resistente a los sulfatos, Morcemrest RF35 "GRUPO PUMA", clase R3, tipo CC, según UNE-EN 1504-3.</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</si>
  <si>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</si>
  <si>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</si>
  <si>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</si>
  <si>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</si>
  <si>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</si>
  <si>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</si>
  <si>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</si>
  <si>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mt28mrp011b</t>
  </si>
  <si>
    <t xml:space="preserve">kg</t>
  </si>
  <si>
    <t xml:space="preserve">Mortero reparador, reforzado con fibras, resistente a los sulfatos, de muy alta resistencia mecánica y retracción compensada, Morcemrest RF35 "GRUPO PUMA", con una resistencia a compresión a 28 días mayor o igual a 40 N/mm² y un módulo de elasticidad mayor o igual a 17000 N/mm², clase R3, tipo CC, según UNE-EN 1504-3, Euroclase A1 de reacción al fuego, según UNE-EN 13501-1, compuesto por cementos especiales, áridos seleccionados, aditivos y fibras, aplicado en espesores de hasta 35 mm en vertical y 75 mm en horizontal.</t>
  </si>
  <si>
    <t xml:space="preserve">mt15igp053a</t>
  </si>
  <si>
    <t xml:space="preserve">m</t>
  </si>
  <si>
    <t xml:space="preserve">Banda de refuerzo Bandtec "GRUPO PUMA" de 100 mm de anchura, compuesta por una lámina viscoelástica revestida de geotextil no tejido.</t>
  </si>
  <si>
    <t xml:space="preserve">mt15igp010l</t>
  </si>
  <si>
    <t xml:space="preserve">kg</t>
  </si>
  <si>
    <t xml:space="preserve">Mortero flexible bicomponente, Morcem Dry F "GRUPO PUMA", color gris, compuesto por ligantes hidráulicos y resinas sintéticas, resistencia a presión hidrostática positiva y negativa de 15 bar, con certificado de potabilidad, según UNE-EN 1504-2.</t>
  </si>
  <si>
    <t xml:space="preserve">mt15igp052a</t>
  </si>
  <si>
    <t xml:space="preserve">m²</t>
  </si>
  <si>
    <t xml:space="preserve">Malla de fibra de vidrio antiálcalis, Malla Drypool "GRUPO PUMA".</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</si>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</sst>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0" t="s">
        <v>13</v>
      </c>
      <c r="D10" s="10"/>
      <c r="E10" s="1" t="s">
        <v>14</v>
      </c>
      <c r="F10" s="1"/>
      <c r="G10" s="11">
        <v>1.5</v>
      </c>
      <c r="H10" s="11"/>
      <c r="I10" s="12">
        <v>0.71</v>
      </c>
      <c r="J10" s="12">
        <f ca="1">ROUND(INDIRECT(ADDRESS(ROW()+(0), COLUMN()+(-3), 1))*INDIRECT(ADDRESS(ROW()+(0), COLUMN()+(-1), 1)), 2)</f>
        <v>1.07</v>
      </c>
    </row>
    <row r="11" spans="1:10" ht="24.00" thickBot="1" customHeight="1">
      <c r="A11" s="1" t="s">
        <v>15</v>
      </c>
      <c r="B11" s="1"/>
      <c r="C11" s="10" t="s">
        <v>16</v>
      </c>
      <c r="D11" s="10"/>
      <c r="E11" s="1" t="s">
        <v>17</v>
      </c>
      <c r="F11" s="1"/>
      <c r="G11" s="11">
        <v>0.1</v>
      </c>
      <c r="H11" s="11"/>
      <c r="I11" s="12">
        <v>4.83</v>
      </c>
      <c r="J11" s="12">
        <f ca="1">ROUND(INDIRECT(ADDRESS(ROW()+(0), COLUMN()+(-3), 1))*INDIRECT(ADDRESS(ROW()+(0), COLUMN()+(-1), 1)), 2)</f>
        <v>0.48</v>
      </c>
    </row>
    <row r="12" spans="1:10" ht="34.50" thickBot="1" customHeight="1">
      <c r="A12" s="1" t="s">
        <v>18</v>
      </c>
      <c r="B12" s="1"/>
      <c r="C12" s="10" t="s">
        <v>19</v>
      </c>
      <c r="D12" s="10"/>
      <c r="E12" s="1" t="s">
        <v>20</v>
      </c>
      <c r="F12" s="1"/>
      <c r="G12" s="11">
        <v>4.5</v>
      </c>
      <c r="H12" s="11"/>
      <c r="I12" s="12">
        <v>2.99</v>
      </c>
      <c r="J12" s="12">
        <f ca="1">ROUND(INDIRECT(ADDRESS(ROW()+(0), COLUMN()+(-3), 1))*INDIRECT(ADDRESS(ROW()+(0), COLUMN()+(-1), 1)), 2)</f>
        <v>13.46</v>
      </c>
    </row>
    <row r="13" spans="1:10" ht="13.50" thickBot="1" customHeight="1">
      <c r="A13" s="1" t="s">
        <v>21</v>
      </c>
      <c r="B13" s="1"/>
      <c r="C13" s="10" t="s">
        <v>22</v>
      </c>
      <c r="D13" s="10"/>
      <c r="E13" s="1" t="s">
        <v>23</v>
      </c>
      <c r="F13" s="1"/>
      <c r="G13" s="13">
        <v>1.1</v>
      </c>
      <c r="H13" s="13"/>
      <c r="I13" s="14">
        <v>1.94</v>
      </c>
      <c r="J13" s="14">
        <f ca="1">ROUND(INDIRECT(ADDRESS(ROW()+(0), COLUMN()+(-3), 1))*INDIRECT(ADDRESS(ROW()+(0), COLUMN()+(-1), 1)), 2)</f>
        <v>2.13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17.14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0.18</v>
      </c>
      <c r="H16" s="11"/>
      <c r="I16" s="12">
        <v>23.1</v>
      </c>
      <c r="J16" s="12">
        <f ca="1">ROUND(INDIRECT(ADDRESS(ROW()+(0), COLUMN()+(-3), 1))*INDIRECT(ADDRESS(ROW()+(0), COLUMN()+(-1), 1)), 2)</f>
        <v>4.16</v>
      </c>
    </row>
    <row r="17" spans="1:10" ht="13.50" thickBot="1" customHeight="1">
      <c r="A17" s="1" t="s">
        <v>29</v>
      </c>
      <c r="B17" s="1"/>
      <c r="C17" s="10" t="s">
        <v>30</v>
      </c>
      <c r="D17" s="10"/>
      <c r="E17" s="1" t="s">
        <v>31</v>
      </c>
      <c r="F17" s="1"/>
      <c r="G17" s="13">
        <v>0.18</v>
      </c>
      <c r="H17" s="13"/>
      <c r="I17" s="14">
        <v>21.94</v>
      </c>
      <c r="J17" s="14">
        <f ca="1">ROUND(INDIRECT(ADDRESS(ROW()+(0), COLUMN()+(-3), 1))*INDIRECT(ADDRESS(ROW()+(0), COLUMN()+(-1), 1)), 2)</f>
        <v>3.95</v>
      </c>
    </row>
    <row r="18" spans="1:10" ht="13.50" thickBot="1" customHeight="1">
      <c r="A18" s="15"/>
      <c r="B18" s="15"/>
      <c r="C18" s="15"/>
      <c r="D18" s="15"/>
      <c r="E18" s="15"/>
      <c r="F18" s="15"/>
      <c r="G18" s="9" t="s">
        <v>32</v>
      </c>
      <c r="H18" s="9"/>
      <c r="I18" s="9"/>
      <c r="J18" s="17">
        <f ca="1">ROUND(SUM(INDIRECT(ADDRESS(ROW()+(-1), COLUMN()+(0), 1)),INDIRECT(ADDRESS(ROW()+(-2), COLUMN()+(0), 1))), 2)</f>
        <v>8.11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25.25</v>
      </c>
      <c r="J20" s="14">
        <f ca="1">ROUND(INDIRECT(ADDRESS(ROW()+(0), COLUMN()+(-3), 1))*INDIRECT(ADDRESS(ROW()+(0), COLUMN()+(-1), 1))/100, 2)</f>
        <v>0.51</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25.76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1.10201e+06</v>
      </c>
      <c r="G25" s="29"/>
      <c r="H25" s="29">
        <v>112009</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192005</v>
      </c>
      <c r="G27" s="29"/>
      <c r="H27" s="29">
        <v>112009</v>
      </c>
      <c r="I27" s="29"/>
      <c r="J27" s="29" t="s">
        <v>46</v>
      </c>
    </row>
    <row r="28" spans="1:10" ht="24.0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