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<sst xmlns="http://schemas.openxmlformats.org/spreadsheetml/2006/main" count="45" uniqueCount="45">
  <si>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</si>
  <si>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NIG020</t>
  </si>
  <si>
    <t xml:space="preserve">m²</t>
  </si>
  <si>
    <t xml:space="preserve">Impermeabilización de galerías y balcones, con láminas asfálticas.</t>
  </si>
  <si>
    <r>
      <rPr>
        <sz val="8.25"/>
        <color rgb="FF000000"/>
        <rFont val="Arial"/>
        <family val="2"/>
      </rPr>
      <t xml:space="preserve">Impermeabilización de galerías y balcones, con lámina de betún modificado con plastómero APP, LBM(APP)-40-FP, Imperpuma Plus PY-4 "GRUPO PUMA", masa nominal 4 kg/m², con armadura de fieltro de poliéster de 135 g/m², acabada con film plástico termofusible en ambas caras, adherida con emulsión asfáltica de base acuosa, Lista Al Uso "GRUPO PUMA" al soporte de mortero de cemento CEM II/B-P 32,5 N tipo M-5, confeccionado en obra con 250 kg/m³ de cemento y una proporción en volumen 1/6, con espesor medio de 4 cm y pendiente del 1% al 5%, acabado fratasado, y protegida con capa separadora. El precio no incluye la capa separadora ni el pavimento.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</si>
  <si>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</si>
  <si>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</si>
  <si>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</si>
  <si>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</si>
  <si>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</si>
  <si>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</si>
  <si>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</si>
  <si>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</si>
  <si>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</si>
  <si>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</si>
  <si>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mt14pap100a</t>
  </si>
  <si>
    <t xml:space="preserve">kg</t>
  </si>
  <si>
    <t xml:space="preserve">Emulsión asfáltica de base acuosa, Lista Al Uso "GRUPO PUMA", tipo EA según UNE 104231.</t>
  </si>
  <si>
    <t xml:space="preserve">mt14pap040b</t>
  </si>
  <si>
    <t xml:space="preserve">m²</t>
  </si>
  <si>
    <t xml:space="preserve">Lámina de betún modificado con plastómero APP, LBM(APP)-40-FP, Imperpuma Plus PY-4 "GRUPO PUMA", masa nominal 4 kg/m², con armadura de fieltro de poliéster de 135 g/m², de superficie no protegida acabada con film plástico termofusible en ambas caras. Según UNE-EN 13707.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</si>
  <si>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</si>
  <si>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</si>
  <si>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</si>
  <si>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</si>
  <si>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</si>
  <si>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</si>
  <si>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</si>
  <si>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</si>
  <si>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</si>
  <si>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</si>
  <si>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</si>
  <si>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</si>
  <si>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0,87€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</si>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</sst>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6.29" customWidth="1"/>
    <col min="5" max="5" width="72.42" customWidth="1"/>
    <col min="6" max="6" width="3.23" customWidth="1"/>
    <col min="7" max="7" width="9.52" customWidth="1"/>
    <col min="8" max="8" width="4.08" customWidth="1"/>
    <col min="9" max="9" width="10.37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0.04</v>
      </c>
      <c r="H10" s="11"/>
      <c r="I10" s="12">
        <v>115.3</v>
      </c>
      <c r="J10" s="12">
        <f ca="1">ROUND(INDIRECT(ADDRESS(ROW()+(0), COLUMN()+(-3), 1))*INDIRECT(ADDRESS(ROW()+(0), COLUMN()+(-1), 1)), 2)</f>
        <v>4.61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0.3</v>
      </c>
      <c r="H11" s="11"/>
      <c r="I11" s="12">
        <v>2.91</v>
      </c>
      <c r="J11" s="12">
        <f ca="1">ROUND(INDIRECT(ADDRESS(ROW()+(0), COLUMN()+(-3), 1))*INDIRECT(ADDRESS(ROW()+(0), COLUMN()+(-1), 1)), 2)</f>
        <v>0.87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1.1</v>
      </c>
      <c r="H12" s="13"/>
      <c r="I12" s="14">
        <v>8.77</v>
      </c>
      <c r="J12" s="14">
        <f ca="1">ROUND(INDIRECT(ADDRESS(ROW()+(0), COLUMN()+(-3), 1))*INDIRECT(ADDRESS(ROW()+(0), COLUMN()+(-1), 1)), 2)</f>
        <v>9.65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15.13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0.39</v>
      </c>
      <c r="H15" s="11"/>
      <c r="I15" s="12">
        <v>23.1</v>
      </c>
      <c r="J15" s="12">
        <f ca="1">ROUND(INDIRECT(ADDRESS(ROW()+(0), COLUMN()+(-3), 1))*INDIRECT(ADDRESS(ROW()+(0), COLUMN()+(-1), 1)), 2)</f>
        <v>9.01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0.39</v>
      </c>
      <c r="H16" s="13"/>
      <c r="I16" s="14">
        <v>21.94</v>
      </c>
      <c r="J16" s="14">
        <f ca="1">ROUND(INDIRECT(ADDRESS(ROW()+(0), COLUMN()+(-3), 1))*INDIRECT(ADDRESS(ROW()+(0), COLUMN()+(-1), 1)), 2)</f>
        <v>8.56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17.57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32.7</v>
      </c>
      <c r="J19" s="14">
        <f ca="1">ROUND(INDIRECT(ADDRESS(ROW()+(0), COLUMN()+(-3), 1))*INDIRECT(ADDRESS(ROW()+(0), COLUMN()+(-1), 1))/100, 2)</f>
        <v>0.65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33.35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142010</v>
      </c>
      <c r="G24" s="29"/>
      <c r="H24" s="29">
        <v>1.10201e+06</v>
      </c>
      <c r="I24" s="29"/>
      <c r="J24" s="29" t="s">
        <v>40</v>
      </c>
    </row>
    <row r="25" spans="1:10" ht="24.00" thickBot="1" customHeight="1">
      <c r="A25" s="30" t="s">
        <v>41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42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43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44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