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<sst xmlns="http://schemas.openxmlformats.org/spreadsheetml/2006/main" count="45" uniqueCount="45">
  <si>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</si>
  <si>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NID021</t>
  </si>
  <si>
    <t xml:space="preserve">m²</t>
  </si>
  <si>
    <t xml:space="preserve">Impermeabilización de jardinera, por el interior, con mortero.</t>
  </si>
  <si>
    <r>
      <rPr>
        <sz val="8.25"/>
        <color rgb="FF000000"/>
        <rFont val="Arial"/>
        <family val="2"/>
      </rPr>
      <t xml:space="preserve">Impermeabilización de jardinera, por el interior, con mortero flexible bicomponente, Morcem Dry F "GRUPO PUMA", color gris, compuesto por ligantes hidráulicos y resinas sintéticas, resistencia a presión hidrostática positiva y negativa de 15 bar, con certificado de potabilidad, aplicado con brocha en dos o más capas sobre el soporte humedecido, hasta conseguir un espesor mínimo total de 2 mm, y malla de polipropileno no tejido, de 100 cm de anchura y 0,8 mm de espesor, con una resistencia a la tracción longitudinal de 24,3 kN/m y 325 g/m² de masa superficial, con revestimiento impermeabilizante de polipropileno extruido en una de sus caras, para contrarrestar el empuje provocado por el crecimiento de las raíces. Incluso cinta adhesiva por ambas caras. El precio no incluye la impermeabilización de esquinas y encuentros.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</si>
  <si>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</si>
  <si>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</si>
  <si>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</si>
  <si>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</si>
  <si>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</si>
  <si>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</si>
  <si>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</si>
  <si>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mt15igp010l</t>
  </si>
  <si>
    <t xml:space="preserve">kg</t>
  </si>
  <si>
    <t xml:space="preserve">Mortero flexible bicomponente, Morcem Dry F "GRUPO PUMA", color gris, compuesto por ligantes hidráulicos y resinas sintéticas, resistencia a presión hidrostática positiva y negativa de 15 bar, con certificado de potabilidad, según UNE-EN 1504-2.</t>
  </si>
  <si>
    <t xml:space="preserve">mt48tup020ahb</t>
  </si>
  <si>
    <t xml:space="preserve">m²</t>
  </si>
  <si>
    <t xml:space="preserve">Malla de polipropileno no tejido, de 100 cm de anchura y 0,8 mm de espesor, con una resistencia a la tracción longitudinal de 24,3 kN/m y 325 g/m² de masa superficial, con revestimiento impermeabilizante de polipropileno extruido en una de sus caras.</t>
  </si>
  <si>
    <t xml:space="preserve">mt48map040a</t>
  </si>
  <si>
    <t xml:space="preserve">m</t>
  </si>
  <si>
    <t xml:space="preserve">Cinta adhesiva por ambas caras, de goma butílica, de 50 mm de anchura y 1 mm de espesor.</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</si>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</sst>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99" customWidth="1"/>
    <col min="4" max="4" width="70.89"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3.4</v>
      </c>
      <c r="G10" s="11"/>
      <c r="H10" s="12">
        <v>2.99</v>
      </c>
      <c r="I10" s="12">
        <f ca="1">ROUND(INDIRECT(ADDRESS(ROW()+(0), COLUMN()+(-3), 1))*INDIRECT(ADDRESS(ROW()+(0), COLUMN()+(-1), 1)), 2)</f>
        <v>10.17</v>
      </c>
    </row>
    <row r="11" spans="1:9" ht="34.50" thickBot="1" customHeight="1">
      <c r="A11" s="1" t="s">
        <v>15</v>
      </c>
      <c r="B11" s="1"/>
      <c r="C11" s="10" t="s">
        <v>16</v>
      </c>
      <c r="D11" s="1" t="s">
        <v>17</v>
      </c>
      <c r="E11" s="1"/>
      <c r="F11" s="11">
        <v>1.05</v>
      </c>
      <c r="G11" s="11"/>
      <c r="H11" s="12">
        <v>7.68</v>
      </c>
      <c r="I11" s="12">
        <f ca="1">ROUND(INDIRECT(ADDRESS(ROW()+(0), COLUMN()+(-3), 1))*INDIRECT(ADDRESS(ROW()+(0), COLUMN()+(-1), 1)), 2)</f>
        <v>8.06</v>
      </c>
    </row>
    <row r="12" spans="1:9" ht="24.00" thickBot="1" customHeight="1">
      <c r="A12" s="1" t="s">
        <v>18</v>
      </c>
      <c r="B12" s="1"/>
      <c r="C12" s="10" t="s">
        <v>19</v>
      </c>
      <c r="D12" s="1" t="s">
        <v>20</v>
      </c>
      <c r="E12" s="1"/>
      <c r="F12" s="13">
        <v>1.5</v>
      </c>
      <c r="G12" s="13"/>
      <c r="H12" s="14">
        <v>2.3</v>
      </c>
      <c r="I12" s="14">
        <f ca="1">ROUND(INDIRECT(ADDRESS(ROW()+(0), COLUMN()+(-3), 1))*INDIRECT(ADDRESS(ROW()+(0), COLUMN()+(-1), 1)), 2)</f>
        <v>3.45</v>
      </c>
    </row>
    <row r="13" spans="1:9" ht="13.50" thickBot="1" customHeight="1">
      <c r="A13" s="15"/>
      <c r="B13" s="15"/>
      <c r="C13" s="15"/>
      <c r="D13" s="15"/>
      <c r="E13" s="15"/>
      <c r="F13" s="9" t="s">
        <v>21</v>
      </c>
      <c r="G13" s="9"/>
      <c r="H13" s="9"/>
      <c r="I13" s="17">
        <f ca="1">ROUND(SUM(INDIRECT(ADDRESS(ROW()+(-1), COLUMN()+(0), 1)),INDIRECT(ADDRESS(ROW()+(-2), COLUMN()+(0), 1)),INDIRECT(ADDRESS(ROW()+(-3), COLUMN()+(0), 1))), 2)</f>
        <v>21.68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0.14</v>
      </c>
      <c r="G15" s="11"/>
      <c r="H15" s="12">
        <v>22.13</v>
      </c>
      <c r="I15" s="12">
        <f ca="1">ROUND(INDIRECT(ADDRESS(ROW()+(0), COLUMN()+(-3), 1))*INDIRECT(ADDRESS(ROW()+(0), COLUMN()+(-1), 1)), 2)</f>
        <v>3.1</v>
      </c>
    </row>
    <row r="16" spans="1:9" ht="13.50" thickBot="1" customHeight="1">
      <c r="A16" s="1" t="s">
        <v>26</v>
      </c>
      <c r="B16" s="1"/>
      <c r="C16" s="10" t="s">
        <v>27</v>
      </c>
      <c r="D16" s="1" t="s">
        <v>28</v>
      </c>
      <c r="E16" s="1"/>
      <c r="F16" s="13">
        <v>0.14</v>
      </c>
      <c r="G16" s="13"/>
      <c r="H16" s="14">
        <v>21.02</v>
      </c>
      <c r="I16" s="14">
        <f ca="1">ROUND(INDIRECT(ADDRESS(ROW()+(0), COLUMN()+(-3), 1))*INDIRECT(ADDRESS(ROW()+(0), COLUMN()+(-1), 1)), 2)</f>
        <v>2.94</v>
      </c>
    </row>
    <row r="17" spans="1:9" ht="13.50" thickBot="1" customHeight="1">
      <c r="A17" s="15"/>
      <c r="B17" s="15"/>
      <c r="C17" s="15"/>
      <c r="D17" s="15"/>
      <c r="E17" s="15"/>
      <c r="F17" s="9" t="s">
        <v>29</v>
      </c>
      <c r="G17" s="9"/>
      <c r="H17" s="9"/>
      <c r="I17" s="17">
        <f ca="1">ROUND(SUM(INDIRECT(ADDRESS(ROW()+(-1), COLUMN()+(0), 1)),INDIRECT(ADDRESS(ROW()+(-2), COLUMN()+(0), 1))), 2)</f>
        <v>6.04</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27.72</v>
      </c>
      <c r="I19" s="14">
        <f ca="1">ROUND(INDIRECT(ADDRESS(ROW()+(0), COLUMN()+(-3), 1))*INDIRECT(ADDRESS(ROW()+(0), COLUMN()+(-1), 1))/100, 2)</f>
        <v>0.55</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28.27</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192005</v>
      </c>
      <c r="F24" s="29"/>
      <c r="G24" s="29">
        <v>112009</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