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<sst xmlns="http://schemas.openxmlformats.org/spreadsheetml/2006/main" count="51" uniqueCount="51">
  <si>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</si>
  <si>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NIA120</t>
  </si>
  <si>
    <t xml:space="preserve">m²</t>
  </si>
  <si>
    <t xml:space="preserve">Impermeabilización de piscinas. Sistema Drypool "GRUPO PUMA".</t>
  </si>
  <si>
    <r>
      <rPr>
        <sz val="8.25"/>
        <color rgb="FF000000"/>
        <rFont val="Arial"/>
        <family val="2"/>
      </rPr>
      <t xml:space="preserve">Impermeabilización de piscinas. Sistema Drypool "GRUPO PUMA", formado por dos capas de mortero impermeabilizante semiflexible bicomponente, Morcem Dry SF Plus "GRUPO PUMA", color gris, a base de cemento blanco de alta resistencia, áridos seleccionados, aditivos especiales y resinas extendido con rodillo, reforzada con malla de fibra de vidrio antiálcalis, Malla Drypool "GRUPO PUMA" dispuesta en un 20 % de su superficie, embebida entre dos capas de mortero impermeabilizante, banda de refuerzo Bandtec "GRUPO PUMA" de 100 mm de anchura, compuesta por una lámina viscoelástica revestida de geotextil no tejido en puntos singulares; previa realización de ángulo cóncavo, a media caña, en encuentros con mortero reparador, reforzado con fibras, resistente a los sulfatos, Morcemrest RF35 "GRUPO PUMA", clase R3, tipo CC, según UNE-EN 1504-3.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</si>
  <si>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</si>
  <si>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</si>
  <si>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</si>
  <si>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</si>
  <si>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</si>
  <si>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</si>
  <si>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</si>
  <si>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mt28mrp011b</t>
  </si>
  <si>
    <t xml:space="preserve">kg</t>
  </si>
  <si>
    <t xml:space="preserve">Mortero reparador, reforzado con fibras, resistente a los sulfatos, de muy alta resistencia mecánica y retracción compensada, Morcemrest RF35 "GRUPO PUMA", con una resistencia a compresión a 28 días mayor o igual a 40 N/mm² y un módulo de elasticidad mayor o igual a 17000 N/mm², clase R3, tipo CC, según UNE-EN 1504-3, Euroclase A1 de reacción al fuego, según UNE-EN 13501-1, compuesto por cementos especiales, áridos seleccionados, aditivos y fibras, aplicado en espesores de hasta 35 mm en vertical y 75 mm en horizontal.</t>
  </si>
  <si>
    <t xml:space="preserve">mt15igp053a</t>
  </si>
  <si>
    <t xml:space="preserve">m</t>
  </si>
  <si>
    <t xml:space="preserve">Banda de refuerzo Bandtec "GRUPO PUMA" de 100 mm de anchura, compuesta por una lámina viscoelástica revestida de geotextil no tejido.</t>
  </si>
  <si>
    <t xml:space="preserve">mt15igp006a</t>
  </si>
  <si>
    <t xml:space="preserve">kg</t>
  </si>
  <si>
    <t xml:space="preserve">Mortero impermeabilizante semiflexible bicomponente, Morcem Dry SF Plus "GRUPO PUMA", color gris, a base de cemento blanco de alta resistencia, áridos seleccionados, aditivos especiales y resinas, con certificado de potabilidad, según UNE-EN 1504-2.</t>
  </si>
  <si>
    <t xml:space="preserve">mt15igp052a</t>
  </si>
  <si>
    <t xml:space="preserve">m²</t>
  </si>
  <si>
    <t xml:space="preserve">Malla de fibra de vidrio antiálcalis, Malla Drypool "GRUPO PUMA".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</si>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</sst>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76.50" thickBot="1" customHeight="1">
      <c r="A10" s="1" t="s">
        <v>12</v>
      </c>
      <c r="B10" s="1"/>
      <c r="C10" s="10" t="s">
        <v>13</v>
      </c>
      <c r="D10" s="10"/>
      <c r="E10" s="1" t="s">
        <v>14</v>
      </c>
      <c r="F10" s="1"/>
      <c r="G10" s="11">
        <v>3.6</v>
      </c>
      <c r="H10" s="11"/>
      <c r="I10" s="12">
        <v>0.71</v>
      </c>
      <c r="J10" s="12">
        <f ca="1">ROUND(INDIRECT(ADDRESS(ROW()+(0), COLUMN()+(-3), 1))*INDIRECT(ADDRESS(ROW()+(0), COLUMN()+(-1), 1)), 2)</f>
        <v>2.56</v>
      </c>
    </row>
    <row r="11" spans="1:10" ht="24.00" thickBot="1" customHeight="1">
      <c r="A11" s="1" t="s">
        <v>15</v>
      </c>
      <c r="B11" s="1"/>
      <c r="C11" s="10" t="s">
        <v>16</v>
      </c>
      <c r="D11" s="10"/>
      <c r="E11" s="1" t="s">
        <v>17</v>
      </c>
      <c r="F11" s="1"/>
      <c r="G11" s="11">
        <v>0.1</v>
      </c>
      <c r="H11" s="11"/>
      <c r="I11" s="12">
        <v>4.83</v>
      </c>
      <c r="J11" s="12">
        <f ca="1">ROUND(INDIRECT(ADDRESS(ROW()+(0), COLUMN()+(-3), 1))*INDIRECT(ADDRESS(ROW()+(0), COLUMN()+(-1), 1)), 2)</f>
        <v>0.48</v>
      </c>
    </row>
    <row r="12" spans="1:10" ht="34.50" thickBot="1" customHeight="1">
      <c r="A12" s="1" t="s">
        <v>18</v>
      </c>
      <c r="B12" s="1"/>
      <c r="C12" s="10" t="s">
        <v>19</v>
      </c>
      <c r="D12" s="10"/>
      <c r="E12" s="1" t="s">
        <v>20</v>
      </c>
      <c r="F12" s="1"/>
      <c r="G12" s="11">
        <v>4.4</v>
      </c>
      <c r="H12" s="11"/>
      <c r="I12" s="12">
        <v>2.47</v>
      </c>
      <c r="J12" s="12">
        <f ca="1">ROUND(INDIRECT(ADDRESS(ROW()+(0), COLUMN()+(-3), 1))*INDIRECT(ADDRESS(ROW()+(0), COLUMN()+(-1), 1)), 2)</f>
        <v>10.87</v>
      </c>
    </row>
    <row r="13" spans="1:10" ht="13.50" thickBot="1" customHeight="1">
      <c r="A13" s="1" t="s">
        <v>21</v>
      </c>
      <c r="B13" s="1"/>
      <c r="C13" s="10" t="s">
        <v>22</v>
      </c>
      <c r="D13" s="10"/>
      <c r="E13" s="1" t="s">
        <v>23</v>
      </c>
      <c r="F13" s="1"/>
      <c r="G13" s="13">
        <v>0.2</v>
      </c>
      <c r="H13" s="13"/>
      <c r="I13" s="14">
        <v>1.94</v>
      </c>
      <c r="J13" s="14">
        <f ca="1">ROUND(INDIRECT(ADDRESS(ROW()+(0), COLUMN()+(-3), 1))*INDIRECT(ADDRESS(ROW()+(0), COLUMN()+(-1), 1)), 2)</f>
        <v>0.39</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14.3</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0.175</v>
      </c>
      <c r="H16" s="11"/>
      <c r="I16" s="12">
        <v>23.1</v>
      </c>
      <c r="J16" s="12">
        <f ca="1">ROUND(INDIRECT(ADDRESS(ROW()+(0), COLUMN()+(-3), 1))*INDIRECT(ADDRESS(ROW()+(0), COLUMN()+(-1), 1)), 2)</f>
        <v>4.04</v>
      </c>
    </row>
    <row r="17" spans="1:10" ht="13.50" thickBot="1" customHeight="1">
      <c r="A17" s="1" t="s">
        <v>29</v>
      </c>
      <c r="B17" s="1"/>
      <c r="C17" s="10" t="s">
        <v>30</v>
      </c>
      <c r="D17" s="10"/>
      <c r="E17" s="1" t="s">
        <v>31</v>
      </c>
      <c r="F17" s="1"/>
      <c r="G17" s="13">
        <v>0.175</v>
      </c>
      <c r="H17" s="13"/>
      <c r="I17" s="14">
        <v>21.94</v>
      </c>
      <c r="J17" s="14">
        <f ca="1">ROUND(INDIRECT(ADDRESS(ROW()+(0), COLUMN()+(-3), 1))*INDIRECT(ADDRESS(ROW()+(0), COLUMN()+(-1), 1)), 2)</f>
        <v>3.84</v>
      </c>
    </row>
    <row r="18" spans="1:10" ht="13.50" thickBot="1" customHeight="1">
      <c r="A18" s="15"/>
      <c r="B18" s="15"/>
      <c r="C18" s="15"/>
      <c r="D18" s="15"/>
      <c r="E18" s="15"/>
      <c r="F18" s="15"/>
      <c r="G18" s="9" t="s">
        <v>32</v>
      </c>
      <c r="H18" s="9"/>
      <c r="I18" s="9"/>
      <c r="J18" s="17">
        <f ca="1">ROUND(SUM(INDIRECT(ADDRESS(ROW()+(-1), COLUMN()+(0), 1)),INDIRECT(ADDRESS(ROW()+(-2), COLUMN()+(0), 1))), 2)</f>
        <v>7.88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22.18</v>
      </c>
      <c r="J20" s="14">
        <f ca="1">ROUND(INDIRECT(ADDRESS(ROW()+(0), COLUMN()+(-3), 1))*INDIRECT(ADDRESS(ROW()+(0), COLUMN()+(-1), 1))/100, 2)</f>
        <v>0.44</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22.62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1.10201e+06</v>
      </c>
      <c r="G25" s="29"/>
      <c r="H25" s="29">
        <v>112009</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192005</v>
      </c>
      <c r="G27" s="29"/>
      <c r="H27" s="29">
        <v>112009</v>
      </c>
      <c r="I27" s="29"/>
      <c r="J27" s="29" t="s">
        <v>46</v>
      </c>
    </row>
    <row r="28" spans="1:10" ht="24.0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