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<sst xmlns="http://schemas.openxmlformats.org/spreadsheetml/2006/main" count="53" uniqueCount="53">
  <si>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</si>
  <si>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MPG010</t>
  </si>
  <si>
    <t xml:space="preserve">m²</t>
  </si>
  <si>
    <t xml:space="preserve">Solado de baldosas cerámicas.</t>
  </si>
  <si>
    <r>
      <rPr>
        <sz val="8.25"/>
        <color rgb="FF000000"/>
        <rFont val="Arial"/>
        <family val="2"/>
      </rPr>
      <t xml:space="preserve">Solado de baldosas cerámicas de gres rústico, de 20x20 cm, 8 €/m², capacidad de absorción de agua E&lt;3%, grupo AI, resistencia al deslizamiento Rd&gt;45, clase 3, para exteriores, recibidas con adhesivo cementoso mejorado, C2 TE S1, según UNE-EN 12004, deformable, con deslizamiento reducido y tiempo abierto ampliado Pegoland Profesional Flex "GRUPO PUMA" y rejuntado con mortero de juntas de resinas reactivas Morcemcolor Epoxi "GRUPO PUMA" tipo RG, color Blanco, para juntas de 1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</si>
  <si>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</si>
  <si>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</si>
  <si>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</si>
  <si>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</si>
  <si>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</si>
  <si>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</si>
  <si>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</si>
  <si>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mt10hmf011Bc</t>
  </si>
  <si>
    <t xml:space="preserve">m³</t>
  </si>
  <si>
    <t xml:space="preserve">Hormigón en masa HM-20/P/20/X0, fabricado en central.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</si>
  <si>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</si>
  <si>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</si>
  <si>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</si>
  <si>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mt09mcp100o</t>
  </si>
  <si>
    <t xml:space="preserve">kg</t>
  </si>
  <si>
    <t xml:space="preserve">Adhesivo cementoso mejorado, C2 TE S1, según UNE-EN 12004, deformable, con deslizamiento reducido y tiempo abierto ampliado Pegoland Profesional Flex "GRUPO PUMA", color blanco, a base de cemento de alta resistencia, áridos seleccionados, aditivos y resinas sintéticas, para la colocación en capa fina de todo tipo de piezas cerámicas en paramentos verticales interiores y exteriores y pavimentos interiores y exteriores.</t>
  </si>
  <si>
    <t xml:space="preserve">mt18bcr010ge800</t>
  </si>
  <si>
    <t xml:space="preserve">m²</t>
  </si>
  <si>
    <t xml:space="preserve">Baldosa cerámica de gres rústico, 20x20 cm, 8,00€/m², capacidad de absorción de agua E&lt;3%, grupo AI, según UNE-EN 14411, resistencia al deslizamiento Rd&gt;45 según UNE-EN 16165, resbaladicidad clase 3 según CTE.</t>
  </si>
  <si>
    <t xml:space="preserve">mt09mcp020ka</t>
  </si>
  <si>
    <t xml:space="preserve">kg</t>
  </si>
  <si>
    <t xml:space="preserve">Mortero de juntas de resinas reactivas Morcemcolor Epoxi "GRUPO PUMA", tipo RG, según UNE-EN 13888,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</si>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</sst>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8.51" customWidth="1"/>
    <col min="6" max="6" width="3.23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0.21</v>
      </c>
      <c r="H10" s="11"/>
      <c r="I10" s="12">
        <v>79.08</v>
      </c>
      <c r="J10" s="12">
        <f ca="1">ROUND(INDIRECT(ADDRESS(ROW()+(0), COLUMN()+(-3), 1))*INDIRECT(ADDRESS(ROW()+(0), COLUMN()+(-1), 1)), 2)</f>
        <v>16.61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0.03</v>
      </c>
      <c r="H11" s="11"/>
      <c r="I11" s="12">
        <v>117.8</v>
      </c>
      <c r="J11" s="12">
        <f ca="1">ROUND(INDIRECT(ADDRESS(ROW()+(0), COLUMN()+(-3), 1))*INDIRECT(ADDRESS(ROW()+(0), COLUMN()+(-1), 1)), 2)</f>
        <v>3.53</v>
      </c>
    </row>
    <row r="12" spans="1:10" ht="66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3</v>
      </c>
      <c r="H12" s="11"/>
      <c r="I12" s="12">
        <v>0.74</v>
      </c>
      <c r="J12" s="12">
        <f ca="1">ROUND(INDIRECT(ADDRESS(ROW()+(0), COLUMN()+(-3), 1))*INDIRECT(ADDRESS(ROW()+(0), COLUMN()+(-1), 1)), 2)</f>
        <v>2.22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1.05</v>
      </c>
      <c r="H13" s="11"/>
      <c r="I13" s="12">
        <v>8</v>
      </c>
      <c r="J13" s="12">
        <f ca="1">ROUND(INDIRECT(ADDRESS(ROW()+(0), COLUMN()+(-3), 1))*INDIRECT(ADDRESS(ROW()+(0), COLUMN()+(-1), 1)), 2)</f>
        <v>8.4</v>
      </c>
    </row>
    <row r="14" spans="1:10" ht="66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0.023</v>
      </c>
      <c r="H14" s="13"/>
      <c r="I14" s="14">
        <v>16.73</v>
      </c>
      <c r="J14" s="14">
        <f ca="1">ROUND(INDIRECT(ADDRESS(ROW()+(0), COLUMN()+(-3), 1))*INDIRECT(ADDRESS(ROW()+(0), COLUMN()+(-1), 1)), 2)</f>
        <v>0.38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31.14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0.348</v>
      </c>
      <c r="H17" s="11"/>
      <c r="I17" s="12">
        <v>23.1</v>
      </c>
      <c r="J17" s="12">
        <f ca="1">ROUND(INDIRECT(ADDRESS(ROW()+(0), COLUMN()+(-3), 1))*INDIRECT(ADDRESS(ROW()+(0), COLUMN()+(-1), 1)), 2)</f>
        <v>8.04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0.482</v>
      </c>
      <c r="H18" s="13"/>
      <c r="I18" s="14">
        <v>21.94</v>
      </c>
      <c r="J18" s="14">
        <f ca="1">ROUND(INDIRECT(ADDRESS(ROW()+(0), COLUMN()+(-3), 1))*INDIRECT(ADDRESS(ROW()+(0), COLUMN()+(-1), 1)), 2)</f>
        <v>10.58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18.62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49.76</v>
      </c>
      <c r="J21" s="14">
        <f ca="1">ROUND(INDIRECT(ADDRESS(ROW()+(0), COLUMN()+(-3), 1))*INDIRECT(ADDRESS(ROW()+(0), COLUMN()+(-1), 1))/100, 2)</f>
        <v>1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50.76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142013</v>
      </c>
      <c r="G26" s="29"/>
      <c r="H26" s="29">
        <v>172013</v>
      </c>
      <c r="I26" s="29"/>
      <c r="J26" s="29">
        <v>3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47</v>
      </c>
      <c r="B28" s="28"/>
      <c r="C28" s="28"/>
      <c r="D28" s="28"/>
      <c r="E28" s="28"/>
      <c r="F28" s="29">
        <v>172013</v>
      </c>
      <c r="G28" s="29"/>
      <c r="H28" s="29">
        <v>172014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