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<sst xmlns="http://schemas.openxmlformats.org/spreadsheetml/2006/main" count="41" uniqueCount="41">
  <si>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</si>
  <si>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RBB020</t>
  </si>
  <si>
    <t xml:space="preserve">m²</t>
  </si>
  <si>
    <t xml:space="preserve">Capa base de mortero de cemento.</t>
  </si>
  <si>
    <r>
      <rPr>
        <sz val="8.25"/>
        <color rgb="FF000000"/>
        <rFont val="Arial"/>
        <family val="2"/>
      </rPr>
      <t xml:space="preserve">Revestimiento de paramentos interiores y exteriores con enfoscado </t>
    </r>
    <r>
      <rPr>
        <b/>
        <sz val="8.25"/>
        <color rgb="FF000000"/>
        <rFont val="Arial"/>
        <family val="2"/>
      </rPr>
      <t xml:space="preserve">a buena vista</t>
    </r>
    <r>
      <rPr>
        <sz val="8.25"/>
        <color rgb="FF000000"/>
        <rFont val="Arial"/>
        <family val="2"/>
      </rPr>
      <t xml:space="preserve"> de </t>
    </r>
    <r>
      <rPr>
        <b/>
        <sz val="8.25"/>
        <color rgb="FF000000"/>
        <rFont val="Arial"/>
        <family val="2"/>
      </rPr>
      <t xml:space="preserve">mortero industrial para enlucido, Morcemsec Multiusos "GRUPO PUMA", tipo GP CSIV W0, según UNE-EN 998-1, de 15 mm de espesor, color gris, acabado liso</t>
    </r>
    <r>
      <rPr>
        <sz val="8.25"/>
        <color rgb="FF000000"/>
        <rFont val="Arial"/>
        <family val="2"/>
      </rPr>
      <t xml:space="preserve">, para la realización de la capa base en revestimientos continuos bicapa, acabado </t>
    </r>
    <r>
      <rPr>
        <b/>
        <sz val="8.25"/>
        <color rgb="FF000000"/>
        <rFont val="Arial"/>
        <family val="2"/>
      </rPr>
      <t xml:space="preserve">rugoso</t>
    </r>
    <r>
      <rPr>
        <sz val="8.25"/>
        <color rgb="FF000000"/>
        <rFont val="Arial"/>
        <family val="2"/>
      </rPr>
      <t xml:space="preserve">, espesor </t>
    </r>
    <r>
      <rPr>
        <b/>
        <sz val="8.25"/>
        <color rgb="FF000000"/>
        <rFont val="Arial"/>
        <family val="2"/>
      </rPr>
      <t xml:space="preserve">15</t>
    </r>
    <r>
      <rPr>
        <sz val="8.25"/>
        <color rgb="FF000000"/>
        <rFont val="Arial"/>
        <family val="2"/>
      </rPr>
      <t xml:space="preserve"> mm, aplicado </t>
    </r>
    <r>
      <rPr>
        <b/>
        <sz val="8.25"/>
        <color rgb="FF000000"/>
        <rFont val="Arial"/>
        <family val="2"/>
      </rPr>
      <t xml:space="preserve">manualmente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armado y reforzado con malla antiálcalis en los cambios de material y en los frentes de forjado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</si>
  <si>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</si>
  <si>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</si>
  <si>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</si>
  <si>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</si>
  <si>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</si>
  <si>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</si>
  <si>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</si>
  <si>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mt28mop210q</t>
  </si>
  <si>
    <t xml:space="preserve">kg</t>
  </si>
  <si>
    <t xml:space="preserve">Mortero industrial para enlucido, Morcemsec Multiusos "GRUPO PUMA", tipo GP CSIV W0, según UNE-EN 998-1, de 15 mm de espesor, color gris, acabado liso, compuesto por cemento de alta resistencia, áridos seleccionados y otros aditivos, suministrado en sacos.</t>
  </si>
  <si>
    <t xml:space="preserve">mt28mon040a</t>
  </si>
  <si>
    <t xml:space="preserve">m²</t>
  </si>
  <si>
    <t xml:space="preserve">Malla de fibra de vidrio, antiálcalis, de 10x10 mm de luz de malla, de 750 a 900 micras de espesor y de 200 a 250 g/m² de masa superficial, con 25 kp/cm² de resistencia a tracción, para armar morteros.</t>
  </si>
  <si>
    <t xml:space="preserve">Subtotal materiales:</t>
  </si>
  <si>
    <t xml:space="preserve">Mano de obra</t>
  </si>
  <si>
    <t xml:space="preserve">mo039</t>
  </si>
  <si>
    <t xml:space="preserve">h</t>
  </si>
  <si>
    <t xml:space="preserve">Oficial 1ª revocador.</t>
  </si>
  <si>
    <t xml:space="preserve">mo111</t>
  </si>
  <si>
    <t xml:space="preserve">h</t>
  </si>
  <si>
    <t xml:space="preserve">Peón especializado revocador.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</si>
  <si>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</si>
  <si>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</si>
  <si>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</si>
  <si>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</si>
  <si>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0,63€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</si>
  <si>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</si>
  <si>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norma UNE y Título de la norma transposición de norma armonizada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</si>
  <si>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</si>
  <si>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</si>
  <si>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</si>
  <si>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998-1:2010</t>
  </si>
  <si>
    <t xml:space="preserve">Especificaciones de los morteros para albañilería. Parte 1: Morteros para revoco y enlucido.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</si>
  <si>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 e inicio del período de coexistencia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</si>
  <si>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final del período de coexistencia / entrada en vigor marcado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</si>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</sst>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53" customWidth="1"/>
    <col min="4" max="4" width="6.12" customWidth="1"/>
    <col min="5" max="5" width="54.74" customWidth="1"/>
    <col min="6" max="6" width="3.23" customWidth="1"/>
    <col min="7" max="7" width="9.52" customWidth="1"/>
    <col min="8" max="8" width="4.59" customWidth="1"/>
    <col min="9" max="9" width="9.86" customWidth="1"/>
    <col min="10" max="10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87.00" thickBot="1" customHeight="1">
      <c r="A5" s="4" t="s">
        <v>4</v>
      </c>
      <c r="B5" s="4"/>
      <c r="C5" s="4"/>
      <c r="D5" s="4"/>
      <c r="E5" s="4"/>
      <c r="F5" s="4"/>
      <c r="G5" s="4"/>
      <c r="H5" s="4"/>
      <c r="I5" s="4"/>
      <c r="J5" s="4"/>
    </row>
    <row r="8" spans="1:10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5"/>
      <c r="G8" s="6" t="s">
        <v>8</v>
      </c>
      <c r="H8" s="6"/>
      <c r="I8" s="6" t="s">
        <v>9</v>
      </c>
      <c r="J8" s="6" t="s">
        <v>10</v>
      </c>
    </row>
    <row r="9" spans="1:10" ht="13.50" thickBot="1" customHeight="1">
      <c r="A9" s="7">
        <v>1.000000</v>
      </c>
      <c r="B9" s="7"/>
      <c r="C9" s="7"/>
      <c r="D9" s="7"/>
      <c r="E9" s="8" t="s">
        <v>11</v>
      </c>
      <c r="F9" s="8"/>
      <c r="G9" s="8"/>
      <c r="H9" s="8"/>
      <c r="I9" s="7"/>
      <c r="J9" s="7"/>
    </row>
    <row r="10" spans="1:10" ht="55.5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"/>
      <c r="G10" s="10">
        <v>27.000000</v>
      </c>
      <c r="H10" s="10"/>
      <c r="I10" s="11">
        <v>0.130000</v>
      </c>
      <c r="J10" s="11">
        <f ca="1">ROUND(INDIRECT(ADDRESS(ROW()+(0), COLUMN()+(-3), 1))*INDIRECT(ADDRESS(ROW()+(0), COLUMN()+(-1), 1)), 2)</f>
        <v>3.510000</v>
      </c>
    </row>
    <row r="11" spans="1:10" ht="45.0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"/>
      <c r="G11" s="12">
        <v>0.210000</v>
      </c>
      <c r="H11" s="12"/>
      <c r="I11" s="13">
        <v>2.410000</v>
      </c>
      <c r="J11" s="13">
        <f ca="1">ROUND(INDIRECT(ADDRESS(ROW()+(0), COLUMN()+(-3), 1))*INDIRECT(ADDRESS(ROW()+(0), COLUMN()+(-1), 1)), 2)</f>
        <v>0.510000</v>
      </c>
    </row>
    <row r="12" spans="1:10" ht="13.50" thickBot="1" customHeight="1">
      <c r="A12" s="14"/>
      <c r="B12" s="14"/>
      <c r="C12" s="14"/>
      <c r="D12" s="14"/>
      <c r="E12" s="14"/>
      <c r="F12" s="14"/>
      <c r="G12" s="8" t="s">
        <v>18</v>
      </c>
      <c r="H12" s="8"/>
      <c r="I12" s="8"/>
      <c r="J12" s="16">
        <f ca="1">ROUND(SUM(INDIRECT(ADDRESS(ROW()+(-1), COLUMN()+(0), 1)),INDIRECT(ADDRESS(ROW()+(-2), COLUMN()+(0), 1))), 2)</f>
        <v>4.020000</v>
      </c>
    </row>
    <row r="13" spans="1:10" ht="13.50" thickBot="1" customHeight="1">
      <c r="A13" s="14">
        <v>2.000000</v>
      </c>
      <c r="B13" s="14"/>
      <c r="C13" s="14"/>
      <c r="D13" s="14"/>
      <c r="E13" s="17" t="s">
        <v>19</v>
      </c>
      <c r="F13" s="17"/>
      <c r="G13" s="17"/>
      <c r="H13" s="17"/>
      <c r="I13" s="14"/>
      <c r="J13" s="14"/>
    </row>
    <row r="14" spans="1:10" ht="13.50" thickBot="1" customHeight="1">
      <c r="A14" s="1" t="s">
        <v>20</v>
      </c>
      <c r="B14" s="1"/>
      <c r="C14" s="9" t="s">
        <v>21</v>
      </c>
      <c r="D14" s="9"/>
      <c r="E14" s="1" t="s">
        <v>22</v>
      </c>
      <c r="F14" s="1"/>
      <c r="G14" s="10">
        <v>0.308000</v>
      </c>
      <c r="H14" s="10"/>
      <c r="I14" s="11">
        <v>17.540000</v>
      </c>
      <c r="J14" s="11">
        <f ca="1">ROUND(INDIRECT(ADDRESS(ROW()+(0), COLUMN()+(-3), 1))*INDIRECT(ADDRESS(ROW()+(0), COLUMN()+(-1), 1)), 2)</f>
        <v>5.400000</v>
      </c>
    </row>
    <row r="15" spans="1:10" ht="13.50" thickBot="1" customHeight="1">
      <c r="A15" s="1" t="s">
        <v>23</v>
      </c>
      <c r="B15" s="1"/>
      <c r="C15" s="9" t="s">
        <v>24</v>
      </c>
      <c r="D15" s="9"/>
      <c r="E15" s="1" t="s">
        <v>25</v>
      </c>
      <c r="F15" s="1"/>
      <c r="G15" s="12">
        <v>0.178000</v>
      </c>
      <c r="H15" s="12"/>
      <c r="I15" s="13">
        <v>16.830000</v>
      </c>
      <c r="J15" s="13">
        <f ca="1">ROUND(INDIRECT(ADDRESS(ROW()+(0), COLUMN()+(-3), 1))*INDIRECT(ADDRESS(ROW()+(0), COLUMN()+(-1), 1)), 2)</f>
        <v>3.000000</v>
      </c>
    </row>
    <row r="16" spans="1:10" ht="13.50" thickBot="1" customHeight="1">
      <c r="A16" s="14"/>
      <c r="B16" s="14"/>
      <c r="C16" s="14"/>
      <c r="D16" s="14"/>
      <c r="E16" s="14"/>
      <c r="F16" s="14"/>
      <c r="G16" s="8" t="s">
        <v>26</v>
      </c>
      <c r="H16" s="8"/>
      <c r="I16" s="8"/>
      <c r="J16" s="16">
        <f ca="1">ROUND(SUM(INDIRECT(ADDRESS(ROW()+(-1), COLUMN()+(0), 1)),INDIRECT(ADDRESS(ROW()+(-2), COLUMN()+(0), 1))), 2)</f>
        <v>8.400000</v>
      </c>
    </row>
    <row r="17" spans="1:10" ht="13.50" thickBot="1" customHeight="1">
      <c r="A17" s="14">
        <v>3.000000</v>
      </c>
      <c r="B17" s="14"/>
      <c r="C17" s="14"/>
      <c r="D17" s="14"/>
      <c r="E17" s="17" t="s">
        <v>27</v>
      </c>
      <c r="F17" s="17"/>
      <c r="G17" s="17"/>
      <c r="H17" s="17"/>
      <c r="I17" s="14"/>
      <c r="J17" s="14"/>
    </row>
    <row r="18" spans="1:10" ht="13.50" thickBot="1" customHeight="1">
      <c r="A18" s="18"/>
      <c r="B18" s="18"/>
      <c r="C18" s="19" t="s">
        <v>28</v>
      </c>
      <c r="D18" s="19"/>
      <c r="E18" s="18" t="s">
        <v>29</v>
      </c>
      <c r="F18" s="18"/>
      <c r="G18" s="12">
        <v>2.000000</v>
      </c>
      <c r="H18" s="12"/>
      <c r="I18" s="13">
        <f ca="1">ROUND(SUM(INDIRECT(ADDRESS(ROW()+(-2), COLUMN()+(1), 1)),INDIRECT(ADDRESS(ROW()+(-6), COLUMN()+(1), 1))), 2)</f>
        <v>12.420000</v>
      </c>
      <c r="J18" s="13">
        <f ca="1">ROUND(INDIRECT(ADDRESS(ROW()+(0), COLUMN()+(-3), 1))*INDIRECT(ADDRESS(ROW()+(0), COLUMN()+(-1), 1))/100, 2)</f>
        <v>0.250000</v>
      </c>
    </row>
    <row r="19" spans="1:10" ht="13.50" thickBot="1" customHeight="1">
      <c r="A19" s="20" t="s">
        <v>30</v>
      </c>
      <c r="B19" s="20"/>
      <c r="C19" s="21"/>
      <c r="D19" s="21"/>
      <c r="E19" s="22"/>
      <c r="F19" s="22"/>
      <c r="G19" s="23" t="s">
        <v>31</v>
      </c>
      <c r="H19" s="23"/>
      <c r="I19" s="24"/>
      <c r="J19" s="25">
        <f ca="1">ROUND(SUM(INDIRECT(ADDRESS(ROW()+(-1), COLUMN()+(0), 1)),INDIRECT(ADDRESS(ROW()+(-3), COLUMN()+(0), 1)),INDIRECT(ADDRESS(ROW()+(-7), COLUMN()+(0), 1))), 2)</f>
        <v>12.670000</v>
      </c>
    </row>
    <row r="22" spans="1:10" ht="13.50" thickBot="1" customHeight="1">
      <c r="A22" s="26" t="s">
        <v>32</v>
      </c>
      <c r="B22" s="26"/>
      <c r="C22" s="26"/>
      <c r="D22" s="26"/>
      <c r="E22" s="26"/>
      <c r="F22" s="26" t="s">
        <v>33</v>
      </c>
      <c r="G22" s="26"/>
      <c r="H22" s="26" t="s">
        <v>34</v>
      </c>
      <c r="I22" s="26"/>
      <c r="J22" s="26" t="s">
        <v>35</v>
      </c>
    </row>
    <row r="23" spans="1:10" ht="13.50" thickBot="1" customHeight="1">
      <c r="A23" s="27" t="s">
        <v>36</v>
      </c>
      <c r="B23" s="27"/>
      <c r="C23" s="27"/>
      <c r="D23" s="27"/>
      <c r="E23" s="27"/>
      <c r="F23" s="28">
        <v>162011.000000</v>
      </c>
      <c r="G23" s="28"/>
      <c r="H23" s="28">
        <v>162012.000000</v>
      </c>
      <c r="I23" s="28"/>
      <c r="J23" s="28">
        <v>4.000000</v>
      </c>
    </row>
    <row r="24" spans="1:10" ht="24.00" thickBot="1" customHeight="1">
      <c r="A24" s="29" t="s">
        <v>37</v>
      </c>
      <c r="B24" s="29"/>
      <c r="C24" s="29"/>
      <c r="D24" s="29"/>
      <c r="E24" s="29"/>
      <c r="F24" s="30"/>
      <c r="G24" s="30"/>
      <c r="H24" s="30"/>
      <c r="I24" s="30"/>
      <c r="J24" s="30"/>
    </row>
    <row r="27" spans="1:1" ht="33.75" thickBot="1" customHeight="1">
      <c r="A27" s="1" t="s">
        <v>38</v>
      </c>
      <c r="B27" s="1"/>
      <c r="C27" s="1"/>
      <c r="D27" s="1"/>
      <c r="E27" s="1"/>
      <c r="F27" s="1"/>
      <c r="G27" s="1"/>
      <c r="H27" s="1"/>
      <c r="I27" s="1"/>
      <c r="J27" s="1"/>
    </row>
    <row r="28" spans="1:1" ht="33.75" thickBot="1" customHeight="1">
      <c r="A28" s="1" t="s">
        <v>39</v>
      </c>
      <c r="B28" s="1"/>
      <c r="C28" s="1"/>
      <c r="D28" s="1"/>
      <c r="E28" s="1"/>
      <c r="F28" s="1"/>
      <c r="G28" s="1"/>
      <c r="H28" s="1"/>
      <c r="I28" s="1"/>
      <c r="J28" s="1"/>
    </row>
    <row r="29" spans="1:1" ht="33.75" thickBot="1" customHeight="1">
      <c r="A29" s="1" t="s">
        <v>40</v>
      </c>
      <c r="B29" s="1"/>
      <c r="C29" s="1"/>
      <c r="D29" s="1"/>
      <c r="E29" s="1"/>
      <c r="F29" s="1"/>
      <c r="G29" s="1"/>
      <c r="H29" s="1"/>
      <c r="I29" s="1"/>
      <c r="J29" s="1"/>
    </row>
  </sheetData>
  <mergeCells count="58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I12"/>
    <mergeCell ref="A13:B13"/>
    <mergeCell ref="C13:D13"/>
    <mergeCell ref="E13:H13"/>
    <mergeCell ref="A14:B14"/>
    <mergeCell ref="C14:D14"/>
    <mergeCell ref="E14:F14"/>
    <mergeCell ref="G14:H14"/>
    <mergeCell ref="A15:B15"/>
    <mergeCell ref="C15:D15"/>
    <mergeCell ref="E15:F15"/>
    <mergeCell ref="G15:H15"/>
    <mergeCell ref="A16:B16"/>
    <mergeCell ref="C16:D16"/>
    <mergeCell ref="E16:F16"/>
    <mergeCell ref="G16:I16"/>
    <mergeCell ref="A17:B17"/>
    <mergeCell ref="C17:D17"/>
    <mergeCell ref="E17:H17"/>
    <mergeCell ref="A18:B18"/>
    <mergeCell ref="C18:D18"/>
    <mergeCell ref="E18:F18"/>
    <mergeCell ref="G18:H18"/>
    <mergeCell ref="A19:F19"/>
    <mergeCell ref="G19:I19"/>
    <mergeCell ref="A22:E22"/>
    <mergeCell ref="F22:G22"/>
    <mergeCell ref="H22:I22"/>
    <mergeCell ref="A23:E23"/>
    <mergeCell ref="F23:G24"/>
    <mergeCell ref="H23:I24"/>
    <mergeCell ref="J23:J24"/>
    <mergeCell ref="A24:E24"/>
    <mergeCell ref="A27:J27"/>
    <mergeCell ref="A28:J28"/>
    <mergeCell ref="A29:J29"/>
  </mergeCells>
  <pageMargins left="0.620079" right="0.472441" top="0.472441" bottom="0.472441" header="0.0" footer="0.0"/>
  <pageSetup paperSize="9" orientation="portrait"/>
  <rowBreaks count="0" manualBreakCount="0">
    </rowBreaks>
</worksheet>
</file>