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<sst xmlns="http://schemas.openxmlformats.org/spreadsheetml/2006/main" count="50" uniqueCount="50">
  <si>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</si>
  <si>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RAG015</t>
  </si>
  <si>
    <t xml:space="preserve">m²</t>
  </si>
  <si>
    <t xml:space="preserve">Alicatado sobre superficie soporte exterior de mortero de cemento u hormigón.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</si>
  <si>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grupo BIb, resistencia al deslizamiento Rd&lt;=15, clase 0, colocado sobre una superficie soporte de mortero de cemento u hormigón, en paramentos exteriores, recibido con adhesivo cementoso de fraguado normal, C1 T, según UNE-EN 12004, con deslizamiento reducido Pegoland Plus "GRUPO PUMA",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</si>
  <si>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</si>
  <si>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</si>
  <si>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</si>
  <si>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</si>
  <si>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</si>
  <si>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</si>
  <si>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</si>
  <si>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mt09mcp010wa</t>
  </si>
  <si>
    <t xml:space="preserve">kg</t>
  </si>
  <si>
    <t xml:space="preserve">Adhesivo cementoso de fraguado normal, C1 T, según UNE-EN 12004, con deslizamiento reducido, Pegoland Plus, "GRUPO PUMA", color gris, para la colocación en capa fina de piezas cerámicas con grado de absorción medio-alto en revestimientos interiores, pavimentos interiores y exteriores y zócalos, a base de cemento de alta resistencia, áridos seleccionados, aditivos y resinas sintéticas.</t>
  </si>
  <si>
    <t xml:space="preserve">mt19awa010</t>
  </si>
  <si>
    <t xml:space="preserve">m</t>
  </si>
  <si>
    <t xml:space="preserve">Cantonera de PVC en esquinas alicatadas.</t>
  </si>
  <si>
    <t xml:space="preserve">mt19abe010c800</t>
  </si>
  <si>
    <t xml:space="preserve">m²</t>
  </si>
  <si>
    <t xml:space="preserve">Baldosa cerámica de gres esmaltado, 20x20 cm, 8,00€/m², capacidad de absorción de agua E&lt;3%, grupo BIb, según UNE-EN 14411, resistencia al deslizamiento Rd&lt;=15 según UNE 41901 EX, resbaladicidad clase 0 según CTE.</t>
  </si>
  <si>
    <t xml:space="preserve">mt09mcp020qa</t>
  </si>
  <si>
    <t xml:space="preserve">kg</t>
  </si>
  <si>
    <t xml:space="preserve">Mortero de juntas cementoso Morcem Lechada "GRUPO PUMA",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</si>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</sst>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0.26</v>
      </c>
      <c r="J10" s="12">
        <f ca="1">ROUND(INDIRECT(ADDRESS(ROW()+(0), COLUMN()+(-3), 1))*INDIRECT(ADDRESS(ROW()+(0), COLUMN()+(-1), 1)), 2)</f>
        <v>1.04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1.67</v>
      </c>
      <c r="J13" s="14">
        <f ca="1">ROUND(INDIRECT(ADDRESS(ROW()+(0), COLUMN()+(-3), 1))*INDIRECT(ADDRESS(ROW()+(0), COLUMN()+(-1), 1)), 2)</f>
        <v>0.19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10.29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0.64</v>
      </c>
      <c r="H16" s="11"/>
      <c r="I16" s="12">
        <v>18.89</v>
      </c>
      <c r="J16" s="12">
        <f ca="1">ROUND(INDIRECT(ADDRESS(ROW()+(0), COLUMN()+(-3), 1))*INDIRECT(ADDRESS(ROW()+(0), COLUMN()+(-1), 1)), 2)</f>
        <v>12.09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0.32</v>
      </c>
      <c r="H17" s="13"/>
      <c r="I17" s="14">
        <v>17.9</v>
      </c>
      <c r="J17" s="14">
        <f ca="1">ROUND(INDIRECT(ADDRESS(ROW()+(0), COLUMN()+(-3), 1))*INDIRECT(ADDRESS(ROW()+(0), COLUMN()+(-1), 1)), 2)</f>
        <v>5.73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28.11</v>
      </c>
      <c r="J20" s="14">
        <f ca="1">ROUND(INDIRECT(ADDRESS(ROW()+(0), COLUMN()+(-3), 1))*INDIRECT(ADDRESS(ROW()+(0), COLUMN()+(-1), 1))/100, 2)</f>
        <v>0.56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28.67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