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<sst xmlns="http://schemas.openxmlformats.org/spreadsheetml/2006/main" count="50" uniqueCount="50">
  <si>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</si>
  <si>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RAG011</t>
  </si>
  <si>
    <t xml:space="preserve">m²</t>
  </si>
  <si>
    <t xml:space="preserve">Alicatado sobre superficie soporte interior de fábrica.</t>
  </si>
  <si>
    <r>
      <rPr>
        <sz val="8.25"/>
        <color rgb="FF000000"/>
        <rFont val="Arial"/>
        <family val="2"/>
      </rPr>
      <t xml:space="preserve">Alicatado con azulejo acabado liso, 15x15 cm, 8 €/m², capacidad de absorción de agua E&gt;10%, grupo BIII, resistencia al deslizamiento Rd&lt;=15, clase 0, colocado sobre una superficie soporte de fábrica, en paramentos interiores, recibido con adhesivo cementoso de uso exclusivo para interiores, Ci Tradicol "GRUPO PUMA", sin junta (separación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</si>
  <si>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</si>
  <si>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</si>
  <si>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</si>
  <si>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</si>
  <si>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</si>
  <si>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</si>
  <si>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</si>
  <si>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mt09mcp005e</t>
  </si>
  <si>
    <t xml:space="preserve">kg</t>
  </si>
  <si>
    <t xml:space="preserve">Adhesivo cementoso de uso exclusivo para interiores, Ci, según UNE-EN 12004, Tradicol "GRUPO PUMA", color gris, para la colocación en capa gruesa de piezas cerámicas con grado de absorción medio-alto en revestimientos interiores, compuesto por cemento de alta resistencia, áridos seleccionados y aditivos.</t>
  </si>
  <si>
    <t xml:space="preserve">mt19awa010</t>
  </si>
  <si>
    <t xml:space="preserve">m</t>
  </si>
  <si>
    <t xml:space="preserve">Cantonera de PVC en esquinas alicatadas.</t>
  </si>
  <si>
    <t xml:space="preserve">mt19aba010a800</t>
  </si>
  <si>
    <t xml:space="preserve">m²</t>
  </si>
  <si>
    <t xml:space="preserve">Baldosa cerámica de azulejo liso, 15x15 cm, 8,00€/m², capacidad de absorción de agua E&gt;10%, grupo BIII, según UNE-EN 14411, resistencia al deslizamiento Rd&lt;=15 según UNE 41901 EX, resbaladicidad clase 0 según CTE.</t>
  </si>
  <si>
    <t xml:space="preserve">mt09mcp020qa</t>
  </si>
  <si>
    <t xml:space="preserve">kg</t>
  </si>
  <si>
    <t xml:space="preserve">Mortero de juntas cementoso Morcem Lechada "GRUPO PUMA",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</si>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</sst>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3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15</v>
      </c>
      <c r="H10" s="11"/>
      <c r="I10" s="12">
        <v>0.18</v>
      </c>
      <c r="J10" s="12">
        <f ca="1">ROUND(INDIRECT(ADDRESS(ROW()+(0), COLUMN()+(-3), 1))*INDIRECT(ADDRESS(ROW()+(0), COLUMN()+(-1), 1)), 2)</f>
        <v>2.7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1.32</v>
      </c>
      <c r="J11" s="12">
        <f ca="1">ROUND(INDIRECT(ADDRESS(ROW()+(0), COLUMN()+(-3), 1))*INDIRECT(ADDRESS(ROW()+(0), COLUMN()+(-1), 1)), 2)</f>
        <v>0.66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8</v>
      </c>
      <c r="J12" s="12">
        <f ca="1">ROUND(INDIRECT(ADDRESS(ROW()+(0), COLUMN()+(-3), 1))*INDIRECT(ADDRESS(ROW()+(0), COLUMN()+(-1), 1)), 2)</f>
        <v>8.4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0.15</v>
      </c>
      <c r="H13" s="13"/>
      <c r="I13" s="14">
        <v>1.67</v>
      </c>
      <c r="J13" s="14">
        <f ca="1">ROUND(INDIRECT(ADDRESS(ROW()+(0), COLUMN()+(-3), 1))*INDIRECT(ADDRESS(ROW()+(0), COLUMN()+(-1), 1)), 2)</f>
        <v>0.25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12.01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0.592</v>
      </c>
      <c r="H16" s="11"/>
      <c r="I16" s="12">
        <v>18.89</v>
      </c>
      <c r="J16" s="12">
        <f ca="1">ROUND(INDIRECT(ADDRESS(ROW()+(0), COLUMN()+(-3), 1))*INDIRECT(ADDRESS(ROW()+(0), COLUMN()+(-1), 1)), 2)</f>
        <v>11.18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0.296</v>
      </c>
      <c r="H17" s="13"/>
      <c r="I17" s="14">
        <v>17.9</v>
      </c>
      <c r="J17" s="14">
        <f ca="1">ROUND(INDIRECT(ADDRESS(ROW()+(0), COLUMN()+(-3), 1))*INDIRECT(ADDRESS(ROW()+(0), COLUMN()+(-1), 1)), 2)</f>
        <v>5.3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16.48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28.49</v>
      </c>
      <c r="J20" s="14">
        <f ca="1">ROUND(INDIRECT(ADDRESS(ROW()+(0), COLUMN()+(-3), 1))*INDIRECT(ADDRESS(ROW()+(0), COLUMN()+(-1), 1))/100, 2)</f>
        <v>0.57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29.06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