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<sst xmlns="http://schemas.openxmlformats.org/spreadsheetml/2006/main" count="93" uniqueCount="93">
  <si>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</si>
  <si>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</si>
  <si>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</si>
  <si>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</si>
  <si>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impermeabilización monocapa adherida: lámina de betún modificado con elastómero SBS, LBM(SBS)-40-FP, Imperpuma BM PY-4 "GRUPO PUMA", acabada con film plástico termofusible en ambas caras;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</si>
  <si>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</si>
  <si>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</si>
  <si>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</si>
  <si>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</si>
  <si>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</si>
  <si>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</si>
  <si>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</si>
  <si>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</si>
  <si>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</si>
  <si>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</si>
  <si>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</si>
  <si>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</si>
  <si>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</si>
  <si>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</si>
  <si>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</si>
  <si>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</si>
  <si>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</si>
  <si>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</si>
  <si>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</si>
  <si>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mt14pap100a</t>
  </si>
  <si>
    <t xml:space="preserve">kg</t>
  </si>
  <si>
    <t xml:space="preserve">Emulsión asfáltica estable, Imperpuma "GRUPO PUMA", tipo ED según UNE 104231.</t>
  </si>
  <si>
    <t xml:space="preserve">mt14pap020d</t>
  </si>
  <si>
    <t xml:space="preserve">m²</t>
  </si>
  <si>
    <t xml:space="preserve">Lámina de betún modificado con elastómero SBS, LBM(SBS)-40-FP, Imperpuma BM PY-4 "GRUPO PUMA", masa nominal 4 kg/m², con armadura de fieltro de poliéster de 135 g/m², de superficie no protegida acabada con film plástico termofusible en ambas caras. Según UNE-EN 13707.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</si>
  <si>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</si>
  <si>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</si>
  <si>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</si>
  <si>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</si>
  <si>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</si>
  <si>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</si>
  <si>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</si>
  <si>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</si>
  <si>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mm, según UNE-EN 12326-1.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</si>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</sst>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75.451000</v>
      </c>
      <c r="H10" s="11"/>
      <c r="I10" s="12">
        <v>0.130000</v>
      </c>
      <c r="J10" s="12">
        <f ca="1">ROUND(INDIRECT(ADDRESS(ROW()+(0), COLUMN()+(-3), 1))*INDIRECT(ADDRESS(ROW()+(0), COLUMN()+(-1), 1)), 2)</f>
        <v>9.810000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2.490000</v>
      </c>
      <c r="J14" s="12">
        <f ca="1">ROUND(INDIRECT(ADDRESS(ROW()+(0), COLUMN()+(-3), 1))*INDIRECT(ADDRESS(ROW()+(0), COLUMN()+(-1), 1)), 2)</f>
        <v>0.750000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13.630000</v>
      </c>
      <c r="J15" s="12">
        <f ca="1">ROUND(INDIRECT(ADDRESS(ROW()+(0), COLUMN()+(-3), 1))*INDIRECT(ADDRESS(ROW()+(0), COLUMN()+(-1), 1)), 2)</f>
        <v>14.990000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49.320000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0.932000</v>
      </c>
      <c r="H24" s="11"/>
      <c r="I24" s="12">
        <v>18.560000</v>
      </c>
      <c r="J24" s="12">
        <f ca="1">ROUND(INDIRECT(ADDRESS(ROW()+(0), COLUMN()+(-3), 1))*INDIRECT(ADDRESS(ROW()+(0), COLUMN()+(-1), 1)), 2)</f>
        <v>17.300000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1.181000</v>
      </c>
      <c r="H25" s="11"/>
      <c r="I25" s="12">
        <v>17.530000</v>
      </c>
      <c r="J25" s="12">
        <f ca="1">ROUND(INDIRECT(ADDRESS(ROW()+(0), COLUMN()+(-3), 1))*INDIRECT(ADDRESS(ROW()+(0), COLUMN()+(-1), 1)), 2)</f>
        <v>20.700000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0.341000</v>
      </c>
      <c r="H26" s="11"/>
      <c r="I26" s="12">
        <v>18.560000</v>
      </c>
      <c r="J26" s="12">
        <f ca="1">ROUND(INDIRECT(ADDRESS(ROW()+(0), COLUMN()+(-3), 1))*INDIRECT(ADDRESS(ROW()+(0), COLUMN()+(-1), 1)), 2)</f>
        <v>6.330000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0.341000</v>
      </c>
      <c r="H27" s="11"/>
      <c r="I27" s="12">
        <v>17.530000</v>
      </c>
      <c r="J27" s="12">
        <f ca="1">ROUND(INDIRECT(ADDRESS(ROW()+(0), COLUMN()+(-3), 1))*INDIRECT(ADDRESS(ROW()+(0), COLUMN()+(-1), 1)), 2)</f>
        <v>5.980000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0.475000</v>
      </c>
      <c r="H28" s="11"/>
      <c r="I28" s="12">
        <v>18.560000</v>
      </c>
      <c r="J28" s="12">
        <f ca="1">ROUND(INDIRECT(ADDRESS(ROW()+(0), COLUMN()+(-3), 1))*INDIRECT(ADDRESS(ROW()+(0), COLUMN()+(-1), 1)), 2)</f>
        <v>8.820000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0.475000</v>
      </c>
      <c r="H29" s="13"/>
      <c r="I29" s="14">
        <v>17.530000</v>
      </c>
      <c r="J29" s="14">
        <f ca="1">ROUND(INDIRECT(ADDRESS(ROW()+(0), COLUMN()+(-3), 1))*INDIRECT(ADDRESS(ROW()+(0), COLUMN()+(-1), 1)), 2)</f>
        <v>8.330000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67.460000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116.780000</v>
      </c>
      <c r="J32" s="14">
        <f ca="1">ROUND(INDIRECT(ADDRESS(ROW()+(0), COLUMN()+(-3), 1))*INDIRECT(ADDRESS(ROW()+(0), COLUMN()+(-1), 1))/100, 2)</f>
        <v>2.340000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119.120000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