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<sst xmlns="http://schemas.openxmlformats.org/spreadsheetml/2006/main" count="106" uniqueCount="106">
  <si>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</si>
  <si>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</si>
  <si>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</si>
  <si>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Cubierta plana transitable, no ventilada, con solado flotante sobre soportes, tipo convencional.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</si>
  <si>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plastómero APP, LBM(APP)-40-FP, Imperpuma Plus PY-4 "GRUPO PUMA", acabada con film plástico termofusible en ambas caras, totalmente adherida con soplete; CAPA SEPARADORA BAJO PROTECCIÓN: geotextil no tejido compuesto por fibras de poliéster unidas por agujeteado, (200 g/m²); CAPA DE PROTECCIÓN: pavimento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</si>
  <si>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</si>
  <si>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</si>
  <si>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</si>
  <si>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</si>
  <si>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</si>
  <si>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</si>
  <si>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</si>
  <si>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</si>
  <si>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</si>
  <si>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</si>
  <si>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</si>
  <si>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</si>
  <si>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</si>
  <si>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</si>
  <si>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</si>
  <si>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</si>
  <si>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</si>
  <si>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</si>
  <si>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</si>
  <si>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</si>
  <si>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</si>
  <si>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</si>
  <si>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</si>
  <si>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</si>
  <si>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</si>
  <si>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mt16lrc010fd</t>
  </si>
  <si>
    <t xml:space="preserve">m²</t>
  </si>
  <si>
    <t xml:space="preserve">Panel rígido de lana mineral soldable, hidrofugada, según UNE-EN 13162, revestido con betún asfáltico y film de polipropileno termofusible, de 50 mm de espesor, resistencia térmica &gt;= 1,3 m²K/W, conductividad térmica 0,038 W/(mK), Euroclase F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</si>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</sst>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25.78</v>
      </c>
      <c r="J16" s="12">
        <f ca="1">ROUND(INDIRECT(ADDRESS(ROW()+(0), COLUMN()+(-3), 1))*INDIRECT(ADDRESS(ROW()+(0), COLUMN()+(-1), 1)), 2)</f>
        <v>27.07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1.1</v>
      </c>
      <c r="H19" s="11"/>
      <c r="I19" s="12">
        <v>8.77</v>
      </c>
      <c r="J19" s="12">
        <f ca="1">ROUND(INDIRECT(ADDRESS(ROW()+(0), COLUMN()+(-3), 1))*INDIRECT(ADDRESS(ROW()+(0), COLUMN()+(-1), 1)), 2)</f>
        <v>9.65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0.93</v>
      </c>
      <c r="J20" s="12">
        <f ca="1">ROUND(INDIRECT(ADDRESS(ROW()+(0), COLUMN()+(-3), 1))*INDIRECT(ADDRESS(ROW()+(0), COLUMN()+(-1), 1)), 2)</f>
        <v>0.98</v>
      </c>
    </row>
    <row r="21" spans="1:10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7.5</v>
      </c>
      <c r="H21" s="11"/>
      <c r="I21" s="12">
        <v>1.06</v>
      </c>
      <c r="J21" s="12">
        <f ca="1">ROUND(INDIRECT(ADDRESS(ROW()+(0), COLUMN()+(-3), 1))*INDIRECT(ADDRESS(ROW()+(0), COLUMN()+(-1), 1)), 2)</f>
        <v>7.95</v>
      </c>
    </row>
    <row r="22" spans="1:10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3">
        <v>1.05</v>
      </c>
      <c r="H22" s="13"/>
      <c r="I22" s="14">
        <v>8.13</v>
      </c>
      <c r="J22" s="14">
        <f ca="1">ROUND(INDIRECT(ADDRESS(ROW()+(0), COLUMN()+(-3), 1))*INDIRECT(ADDRESS(ROW()+(0), COLUMN()+(-1), 1)), 2)</f>
        <v>8.54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51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80.72</v>
      </c>
    </row>
    <row r="24" spans="1:10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8"/>
      <c r="H24" s="18"/>
      <c r="I24" s="15"/>
      <c r="J24" s="15"/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0.295</v>
      </c>
      <c r="H25" s="11"/>
      <c r="I25" s="12">
        <v>22.13</v>
      </c>
      <c r="J25" s="12">
        <f ca="1">ROUND(INDIRECT(ADDRESS(ROW()+(0), COLUMN()+(-3), 1))*INDIRECT(ADDRESS(ROW()+(0), COLUMN()+(-1), 1)), 2)</f>
        <v>6.53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0.635</v>
      </c>
      <c r="H26" s="11"/>
      <c r="I26" s="12">
        <v>20.78</v>
      </c>
      <c r="J26" s="12">
        <f ca="1">ROUND(INDIRECT(ADDRESS(ROW()+(0), COLUMN()+(-3), 1))*INDIRECT(ADDRESS(ROW()+(0), COLUMN()+(-1), 1)), 2)</f>
        <v>13.2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0.153</v>
      </c>
      <c r="H27" s="11"/>
      <c r="I27" s="12">
        <v>22.13</v>
      </c>
      <c r="J27" s="12">
        <f ca="1">ROUND(INDIRECT(ADDRESS(ROW()+(0), COLUMN()+(-3), 1))*INDIRECT(ADDRESS(ROW()+(0), COLUMN()+(-1), 1)), 2)</f>
        <v>3.39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0.153</v>
      </c>
      <c r="H28" s="11"/>
      <c r="I28" s="12">
        <v>21.02</v>
      </c>
      <c r="J28" s="12">
        <f ca="1">ROUND(INDIRECT(ADDRESS(ROW()+(0), COLUMN()+(-3), 1))*INDIRECT(ADDRESS(ROW()+(0), COLUMN()+(-1), 1)), 2)</f>
        <v>3.22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0.055</v>
      </c>
      <c r="H29" s="11"/>
      <c r="I29" s="12">
        <v>22.74</v>
      </c>
      <c r="J29" s="12">
        <f ca="1">ROUND(INDIRECT(ADDRESS(ROW()+(0), COLUMN()+(-3), 1))*INDIRECT(ADDRESS(ROW()+(0), COLUMN()+(-1), 1)), 2)</f>
        <v>1.25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0.055</v>
      </c>
      <c r="H30" s="13"/>
      <c r="I30" s="14">
        <v>21.02</v>
      </c>
      <c r="J30" s="14">
        <f ca="1">ROUND(INDIRECT(ADDRESS(ROW()+(0), COLUMN()+(-3), 1))*INDIRECT(ADDRESS(ROW()+(0), COLUMN()+(-1), 1)), 2)</f>
        <v>1.16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28.75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1)),INDIRECT(ADDRESS(ROW()+(-10), COLUMN()+(1), 1))), 2)</f>
        <v>109.47</v>
      </c>
      <c r="J33" s="14">
        <f ca="1">ROUND(INDIRECT(ADDRESS(ROW()+(0), COLUMN()+(-3), 1))*INDIRECT(ADDRESS(ROW()+(0), COLUMN()+(-1), 1))/100, 2)</f>
        <v>2.19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1)),INDIRECT(ADDRESS(ROW()+(-11), COLUMN()+(0), 1))), 2)</f>
        <v>111.66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1.18202e+006</v>
      </c>
      <c r="G45" s="29"/>
      <c r="H45" s="29">
        <v>1.18202e+006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1.03202e+006</v>
      </c>
      <c r="G49" s="29"/>
      <c r="H49" s="29">
        <v>1.03202e+006</v>
      </c>
      <c r="I49" s="29"/>
      <c r="J49" s="29" t="s">
        <v>98</v>
      </c>
    </row>
    <row r="50" spans="1:10" ht="13.5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142010</v>
      </c>
      <c r="G51" s="29"/>
      <c r="H51" s="29">
        <v>1.10201e+006</v>
      </c>
      <c r="I51" s="29"/>
      <c r="J51" s="29" t="s">
        <v>101</v>
      </c>
    </row>
    <row r="52" spans="1:10" ht="24.00" thickBot="1" customHeight="1">
      <c r="A52" s="30" t="s">
        <v>102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