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<sst xmlns="http://schemas.openxmlformats.org/spreadsheetml/2006/main" count="100" uniqueCount="100">
  <si>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</si>
  <si>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QAC012</t>
  </si>
  <si>
    <t xml:space="preserve">m²</t>
  </si>
  <si>
    <t xml:space="preserve">Cubierta plana transitable, no ventilada, con solado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</si>
  <si>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bicapa, adherida, compuesta por lámina de betún modificado con plastómero APP, LBM(APP)-50/G-FP, Imperpuma Plus Parking "GRUPO PUMA", de superficie autoprotegida (protección con gránulos de pizarra de color gris en la cara exterior y un film plástico termofusible en la cara interior) y lámina de betún modificado con plastómero APP, LBM(APP)-50/G-FP, Imperpuma Plus Parking "GRUPO PUMA", de superficie autoprotegida (protección con gránulos de pizarra de color gris en la cara exterior y un film plástico termofusible en la cara interior), previa imprimación con emulsión asfáltica de base acuosa, Lista Al Uso "GRUPO PUMA";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</si>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</sst>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</v>
      </c>
      <c r="G16" s="11"/>
      <c r="H16" s="11"/>
      <c r="I16" s="12">
        <v>9.17</v>
      </c>
      <c r="J16" s="12">
        <f ca="1">ROUND(INDIRECT(ADDRESS(ROW()+(0), COLUMN()+(-4), 1))*INDIRECT(ADDRESS(ROW()+(0), COLUMN()+(-1), 1)), 2)</f>
        <v>20.17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</v>
      </c>
      <c r="G17" s="11"/>
      <c r="H17" s="11"/>
      <c r="I17" s="12">
        <v>2.91</v>
      </c>
      <c r="J17" s="12">
        <f ca="1">ROUND(INDIRECT(ADDRESS(ROW()+(0), COLUMN()+(-4), 1))*INDIRECT(ADDRESS(ROW()+(0), COLUMN()+(-1), 1)), 2)</f>
        <v>0.87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0.184</v>
      </c>
      <c r="G18" s="13"/>
      <c r="H18" s="13"/>
      <c r="I18" s="14">
        <v>89.06</v>
      </c>
      <c r="J18" s="14">
        <f ca="1">ROUND(INDIRECT(ADDRESS(ROW()+(0), COLUMN()+(-4), 1))*INDIRECT(ADDRESS(ROW()+(0), COLUMN()+(-1), 1)), 2)</f>
        <v>16.39</v>
      </c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55.12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0.008</v>
      </c>
      <c r="G21" s="11"/>
      <c r="H21" s="11"/>
      <c r="I21" s="12">
        <v>227.25</v>
      </c>
      <c r="J21" s="12">
        <f ca="1">ROUND(INDIRECT(ADDRESS(ROW()+(0), COLUMN()+(-4), 1))*INDIRECT(ADDRESS(ROW()+(0), COLUMN()+(-1), 1)), 2)</f>
        <v>1.82</v>
      </c>
    </row>
    <row r="22" spans="1:10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0.003</v>
      </c>
      <c r="G22" s="11"/>
      <c r="H22" s="11"/>
      <c r="I22" s="12">
        <v>55.71</v>
      </c>
      <c r="J22" s="12">
        <f ca="1">ROUND(INDIRECT(ADDRESS(ROW()+(0), COLUMN()+(-4), 1))*INDIRECT(ADDRESS(ROW()+(0), COLUMN()+(-1), 1)), 2)</f>
        <v>0.17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0.073</v>
      </c>
      <c r="G23" s="13"/>
      <c r="H23" s="13"/>
      <c r="I23" s="14">
        <v>3.45</v>
      </c>
      <c r="J23" s="14">
        <f ca="1">ROUND(INDIRECT(ADDRESS(ROW()+(0), COLUMN()+(-4), 1))*INDIRECT(ADDRESS(ROW()+(0), COLUMN()+(-1), 1)), 2)</f>
        <v>0.25</v>
      </c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1))), 2)</f>
        <v>2.24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0.317</v>
      </c>
      <c r="G26" s="11"/>
      <c r="H26" s="11"/>
      <c r="I26" s="12">
        <v>22.13</v>
      </c>
      <c r="J26" s="12">
        <f ca="1">ROUND(INDIRECT(ADDRESS(ROW()+(0), COLUMN()+(-4), 1))*INDIRECT(ADDRESS(ROW()+(0), COLUMN()+(-1), 1)), 2)</f>
        <v>7.02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0.58</v>
      </c>
      <c r="G27" s="11"/>
      <c r="H27" s="11"/>
      <c r="I27" s="12">
        <v>20.78</v>
      </c>
      <c r="J27" s="12">
        <f ca="1">ROUND(INDIRECT(ADDRESS(ROW()+(0), COLUMN()+(-4), 1))*INDIRECT(ADDRESS(ROW()+(0), COLUMN()+(-1), 1)), 2)</f>
        <v>12.05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0.186</v>
      </c>
      <c r="G28" s="11"/>
      <c r="H28" s="11"/>
      <c r="I28" s="12">
        <v>22.13</v>
      </c>
      <c r="J28" s="12">
        <f ca="1">ROUND(INDIRECT(ADDRESS(ROW()+(0), COLUMN()+(-4), 1))*INDIRECT(ADDRESS(ROW()+(0), COLUMN()+(-1), 1)), 2)</f>
        <v>4.12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0.186</v>
      </c>
      <c r="G29" s="13"/>
      <c r="H29" s="13"/>
      <c r="I29" s="14">
        <v>21.02</v>
      </c>
      <c r="J29" s="14">
        <f ca="1">ROUND(INDIRECT(ADDRESS(ROW()+(0), COLUMN()+(-4), 1))*INDIRECT(ADDRESS(ROW()+(0), COLUMN()+(-1), 1)), 2)</f>
        <v>3.91</v>
      </c>
    </row>
    <row r="30" spans="1:10" ht="13.50" thickBot="1" customHeight="1">
      <c r="A30" s="15"/>
      <c r="B30" s="15"/>
      <c r="C30" s="15"/>
      <c r="D30" s="15"/>
      <c r="E30" s="15"/>
      <c r="F30" s="9" t="s">
        <v>64</v>
      </c>
      <c r="G30" s="9"/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1))), 2)</f>
        <v>27.1</v>
      </c>
    </row>
    <row r="31" spans="1:10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3"/>
      <c r="H32" s="13"/>
      <c r="I32" s="14">
        <f ca="1">ROUND(SUM(INDIRECT(ADDRESS(ROW()+(-2), COLUMN()+(1), 1)),INDIRECT(ADDRESS(ROW()+(-8), COLUMN()+(1), 1)),INDIRECT(ADDRESS(ROW()+(-13), COLUMN()+(1), 1))), 2)</f>
        <v>84.46</v>
      </c>
      <c r="J32" s="14">
        <f ca="1">ROUND(INDIRECT(ADDRESS(ROW()+(0), COLUMN()+(-4), 1))*INDIRECT(ADDRESS(ROW()+(0), COLUMN()+(-1), 1))/100, 2)</f>
        <v>1.69</v>
      </c>
    </row>
    <row r="33" spans="1:10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4"/>
      <c r="H33" s="24"/>
      <c r="I33" s="25"/>
      <c r="J33" s="26">
        <f ca="1">ROUND(SUM(INDIRECT(ADDRESS(ROW()+(-1), COLUMN()+(0), 1)),INDIRECT(ADDRESS(ROW()+(-3), COLUMN()+(0), 1)),INDIRECT(ADDRESS(ROW()+(-9), COLUMN()+(0), 1)),INDIRECT(ADDRESS(ROW()+(-14), COLUMN()+(0), 1))), 2)</f>
        <v>86.15</v>
      </c>
    </row>
    <row r="36" spans="1:10" ht="13.50" thickBot="1" customHeight="1">
      <c r="A36" s="27" t="s">
        <v>70</v>
      </c>
      <c r="B36" s="27"/>
      <c r="C36" s="27"/>
      <c r="D36" s="27"/>
      <c r="E36" s="27"/>
      <c r="F36" s="27"/>
      <c r="G36" s="27" t="s">
        <v>71</v>
      </c>
      <c r="H36" s="27" t="s">
        <v>72</v>
      </c>
      <c r="I36" s="27"/>
      <c r="J36" s="27" t="s">
        <v>73</v>
      </c>
    </row>
    <row r="37" spans="1:10" ht="13.50" thickBot="1" customHeight="1">
      <c r="A37" s="28" t="s">
        <v>74</v>
      </c>
      <c r="B37" s="28"/>
      <c r="C37" s="28"/>
      <c r="D37" s="28"/>
      <c r="E37" s="28"/>
      <c r="F37" s="28"/>
      <c r="G37" s="29">
        <v>1.06202e+006</v>
      </c>
      <c r="H37" s="29">
        <v>1.06202e+006</v>
      </c>
      <c r="I37" s="29"/>
      <c r="J37" s="29" t="s">
        <v>75</v>
      </c>
    </row>
    <row r="38" spans="1:10" ht="13.50" thickBot="1" customHeight="1">
      <c r="A38" s="30" t="s">
        <v>76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77</v>
      </c>
      <c r="B39" s="28"/>
      <c r="C39" s="28"/>
      <c r="D39" s="28"/>
      <c r="E39" s="28"/>
      <c r="F39" s="28"/>
      <c r="G39" s="29">
        <v>132003</v>
      </c>
      <c r="H39" s="29">
        <v>162004</v>
      </c>
      <c r="I39" s="29"/>
      <c r="J39" s="29" t="s">
        <v>78</v>
      </c>
    </row>
    <row r="40" spans="1:10" ht="13.50" thickBot="1" customHeight="1">
      <c r="A40" s="32" t="s">
        <v>79</v>
      </c>
      <c r="B40" s="32"/>
      <c r="C40" s="32"/>
      <c r="D40" s="32"/>
      <c r="E40" s="32"/>
      <c r="F40" s="32"/>
      <c r="G40" s="33"/>
      <c r="H40" s="33"/>
      <c r="I40" s="33"/>
      <c r="J40" s="33"/>
    </row>
    <row r="41" spans="1:10" ht="13.50" thickBot="1" customHeight="1">
      <c r="A41" s="30" t="s">
        <v>80</v>
      </c>
      <c r="B41" s="30"/>
      <c r="C41" s="30"/>
      <c r="D41" s="30"/>
      <c r="E41" s="30"/>
      <c r="F41" s="30"/>
      <c r="G41" s="31">
        <v>112010</v>
      </c>
      <c r="H41" s="31">
        <v>112010</v>
      </c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8"/>
      <c r="G42" s="29">
        <v>172012</v>
      </c>
      <c r="H42" s="29">
        <v>172013</v>
      </c>
      <c r="I42" s="29"/>
      <c r="J42" s="29" t="s">
        <v>82</v>
      </c>
    </row>
    <row r="43" spans="1:10" ht="13.50" thickBot="1" customHeight="1">
      <c r="A43" s="30" t="s">
        <v>83</v>
      </c>
      <c r="B43" s="30"/>
      <c r="C43" s="30"/>
      <c r="D43" s="30"/>
      <c r="E43" s="30"/>
      <c r="F43" s="30"/>
      <c r="G43" s="31"/>
      <c r="H43" s="31"/>
      <c r="I43" s="31"/>
      <c r="J43" s="31"/>
    </row>
    <row r="44" spans="1:10" ht="13.50" thickBot="1" customHeight="1">
      <c r="A44" s="28" t="s">
        <v>84</v>
      </c>
      <c r="B44" s="28"/>
      <c r="C44" s="28"/>
      <c r="D44" s="28"/>
      <c r="E44" s="28"/>
      <c r="F44" s="28"/>
      <c r="G44" s="29">
        <v>1.07202e+006</v>
      </c>
      <c r="H44" s="29">
        <v>1.07202e+006</v>
      </c>
      <c r="I44" s="29"/>
      <c r="J44" s="29" t="s">
        <v>85</v>
      </c>
    </row>
    <row r="45" spans="1:10" ht="24.00" thickBot="1" customHeight="1">
      <c r="A45" s="30" t="s">
        <v>86</v>
      </c>
      <c r="B45" s="30"/>
      <c r="C45" s="30"/>
      <c r="D45" s="30"/>
      <c r="E45" s="30"/>
      <c r="F45" s="30"/>
      <c r="G45" s="31"/>
      <c r="H45" s="31"/>
      <c r="I45" s="31"/>
      <c r="J45" s="31"/>
    </row>
    <row r="46" spans="1:10" ht="13.50" thickBot="1" customHeight="1">
      <c r="A46" s="28" t="s">
        <v>87</v>
      </c>
      <c r="B46" s="28"/>
      <c r="C46" s="28"/>
      <c r="D46" s="28"/>
      <c r="E46" s="28"/>
      <c r="F46" s="28"/>
      <c r="G46" s="29">
        <v>1.18202e+006</v>
      </c>
      <c r="H46" s="29">
        <v>1.18202e+006</v>
      </c>
      <c r="I46" s="29"/>
      <c r="J46" s="29" t="s">
        <v>88</v>
      </c>
    </row>
    <row r="47" spans="1:10" ht="13.50" thickBot="1" customHeight="1">
      <c r="A47" s="30" t="s">
        <v>89</v>
      </c>
      <c r="B47" s="30"/>
      <c r="C47" s="30"/>
      <c r="D47" s="30"/>
      <c r="E47" s="30"/>
      <c r="F47" s="30"/>
      <c r="G47" s="31"/>
      <c r="H47" s="31"/>
      <c r="I47" s="31"/>
      <c r="J47" s="31"/>
    </row>
    <row r="48" spans="1:10" ht="13.50" thickBot="1" customHeight="1">
      <c r="A48" s="28" t="s">
        <v>90</v>
      </c>
      <c r="B48" s="28"/>
      <c r="C48" s="28"/>
      <c r="D48" s="28"/>
      <c r="E48" s="28"/>
      <c r="F48" s="28"/>
      <c r="G48" s="29">
        <v>142010</v>
      </c>
      <c r="H48" s="29">
        <v>1.10201e+006</v>
      </c>
      <c r="I48" s="29"/>
      <c r="J48" s="29" t="s">
        <v>91</v>
      </c>
    </row>
    <row r="49" spans="1:10" ht="24.00" thickBot="1" customHeight="1">
      <c r="A49" s="30" t="s">
        <v>92</v>
      </c>
      <c r="B49" s="30"/>
      <c r="C49" s="30"/>
      <c r="D49" s="30"/>
      <c r="E49" s="30"/>
      <c r="F49" s="30"/>
      <c r="G49" s="31"/>
      <c r="H49" s="31"/>
      <c r="I49" s="31"/>
      <c r="J49" s="31"/>
    </row>
    <row r="50" spans="1:10" ht="13.50" thickBot="1" customHeight="1">
      <c r="A50" s="28" t="s">
        <v>93</v>
      </c>
      <c r="B50" s="28"/>
      <c r="C50" s="28"/>
      <c r="D50" s="28"/>
      <c r="E50" s="28"/>
      <c r="F50" s="28"/>
      <c r="G50" s="29">
        <v>132007</v>
      </c>
      <c r="H50" s="29">
        <v>132008</v>
      </c>
      <c r="I50" s="29"/>
      <c r="J50" s="29" t="s">
        <v>94</v>
      </c>
    </row>
    <row r="51" spans="1:10" ht="13.50" thickBot="1" customHeight="1">
      <c r="A51" s="32" t="s">
        <v>95</v>
      </c>
      <c r="B51" s="32"/>
      <c r="C51" s="32"/>
      <c r="D51" s="32"/>
      <c r="E51" s="32"/>
      <c r="F51" s="32"/>
      <c r="G51" s="33"/>
      <c r="H51" s="33"/>
      <c r="I51" s="33"/>
      <c r="J51" s="33"/>
    </row>
    <row r="52" spans="1:10" ht="13.50" thickBot="1" customHeight="1">
      <c r="A52" s="30" t="s">
        <v>96</v>
      </c>
      <c r="B52" s="30"/>
      <c r="C52" s="30"/>
      <c r="D52" s="30"/>
      <c r="E52" s="30"/>
      <c r="F52" s="30"/>
      <c r="G52" s="31">
        <v>112009</v>
      </c>
      <c r="H52" s="31">
        <v>112009</v>
      </c>
      <c r="I52" s="31"/>
      <c r="J52" s="31"/>
    </row>
    <row r="55" spans="1:1" ht="33.75" thickBot="1" customHeight="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2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I30"/>
    <mergeCell ref="A31:B31"/>
    <mergeCell ref="C31:D31"/>
    <mergeCell ref="E31:H31"/>
    <mergeCell ref="A32:B32"/>
    <mergeCell ref="C32:D32"/>
    <mergeCell ref="F32:H32"/>
    <mergeCell ref="A33:E33"/>
    <mergeCell ref="F33:I33"/>
    <mergeCell ref="A36:F36"/>
    <mergeCell ref="H36:I36"/>
    <mergeCell ref="A37:F37"/>
    <mergeCell ref="G37:G38"/>
    <mergeCell ref="H37:I38"/>
    <mergeCell ref="J37:J38"/>
    <mergeCell ref="A38:F38"/>
    <mergeCell ref="A39:F39"/>
    <mergeCell ref="H39:I39"/>
    <mergeCell ref="J39:J41"/>
    <mergeCell ref="A40:F40"/>
    <mergeCell ref="H40:I40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G46:G47"/>
    <mergeCell ref="H46:I47"/>
    <mergeCell ref="J46:J47"/>
    <mergeCell ref="A47:F47"/>
    <mergeCell ref="A48:F48"/>
    <mergeCell ref="G48:G49"/>
    <mergeCell ref="H48:I49"/>
    <mergeCell ref="J48:J49"/>
    <mergeCell ref="A49:F49"/>
    <mergeCell ref="A50:F50"/>
    <mergeCell ref="H50:I50"/>
    <mergeCell ref="J50:J52"/>
    <mergeCell ref="A51:F51"/>
    <mergeCell ref="H51:I51"/>
    <mergeCell ref="A52:F52"/>
    <mergeCell ref="H52:I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