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<sst xmlns="http://schemas.openxmlformats.org/spreadsheetml/2006/main" count="129" uniqueCount="129">
  <si>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</si>
  <si>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QAB020</t>
  </si>
  <si>
    <t xml:space="preserve">m²</t>
  </si>
  <si>
    <t xml:space="preserve">Cubierta plana transitable, no ventilada, con solado fijo, tipo invertida, para tráfico peatonal privado.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</si>
  <si>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plastómero APP, LBM(APP)-40-FP, Imperpuma Plus PY-4 "GRUPO PUMA", acabada con film plástico termofusible en ambas caras previa imprimación con emulsión asfáltica de base acuosa, Lista Al Uso "GRUPO PUMA";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</si>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</sst>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12.75" customWidth="1"/>
    <col min="7" max="7" width="14.28" customWidth="1"/>
    <col min="8" max="8" width="9.01" customWidth="1"/>
    <col min="9" max="9" width="279.99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0.29</v>
      </c>
      <c r="L10" s="12">
        <f ca="1">ROUND(INDIRECT(ADDRESS(ROW()+(0), COLUMN()+(-2), 1))*INDIRECT(ADDRESS(ROW()+(0), COLUMN()+(-1), 1)), 2)</f>
        <v>0.87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144.49</v>
      </c>
      <c r="L11" s="12">
        <f ca="1">ROUND(INDIRECT(ADDRESS(ROW()+(0), COLUMN()+(-2), 1))*INDIRECT(ADDRESS(ROW()+(0), COLUMN()+(-1), 1)), 2)</f>
        <v>14.45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1.1</v>
      </c>
      <c r="K16" s="12">
        <v>8.77</v>
      </c>
      <c r="L16" s="12">
        <f ca="1">ROUND(INDIRECT(ADDRESS(ROW()+(0), COLUMN()+(-2), 1))*INDIRECT(ADDRESS(ROW()+(0), COLUMN()+(-1), 1)), 2)</f>
        <v>9.65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0.3</v>
      </c>
      <c r="K17" s="12">
        <v>2.91</v>
      </c>
      <c r="L17" s="12">
        <f ca="1">ROUND(INDIRECT(ADDRESS(ROW()+(0), COLUMN()+(-2), 1))*INDIRECT(ADDRESS(ROW()+(0), COLUMN()+(-1), 1)), 2)</f>
        <v>0.87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2.1</v>
      </c>
      <c r="K18" s="12">
        <v>0.68</v>
      </c>
      <c r="L18" s="12">
        <f ca="1">ROUND(INDIRECT(ADDRESS(ROW()+(0), COLUMN()+(-2), 1))*INDIRECT(ADDRESS(ROW()+(0), COLUMN()+(-1), 1)), 2)</f>
        <v>1.43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7.85</v>
      </c>
      <c r="L19" s="12">
        <f ca="1">ROUND(INDIRECT(ADDRESS(ROW()+(0), COLUMN()+(-2), 1))*INDIRECT(ADDRESS(ROW()+(0), COLUMN()+(-1), 1)), 2)</f>
        <v>8.24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0.04</v>
      </c>
      <c r="K20" s="12">
        <v>133.3</v>
      </c>
      <c r="L20" s="12">
        <f ca="1">ROUND(INDIRECT(ADDRESS(ROW()+(0), COLUMN()+(-2), 1))*INDIRECT(ADDRESS(ROW()+(0), COLUMN()+(-1), 1)), 2)</f>
        <v>5.33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1.05</v>
      </c>
      <c r="K21" s="12">
        <v>0.93</v>
      </c>
      <c r="L21" s="12">
        <f ca="1">ROUND(INDIRECT(ADDRESS(ROW()+(0), COLUMN()+(-2), 1))*INDIRECT(ADDRESS(ROW()+(0), COLUMN()+(-1), 1)), 2)</f>
        <v>0.98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9</v>
      </c>
      <c r="K22" s="12">
        <v>1.31</v>
      </c>
      <c r="L22" s="12">
        <f ca="1">ROUND(INDIRECT(ADDRESS(ROW()+(0), COLUMN()+(-2), 1))*INDIRECT(ADDRESS(ROW()+(0), COLUMN()+(-1), 1)), 2)</f>
        <v>11.79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1.05</v>
      </c>
      <c r="K23" s="12">
        <v>8</v>
      </c>
      <c r="L23" s="12">
        <f ca="1">ROUND(INDIRECT(ADDRESS(ROW()+(0), COLUMN()+(-2), 1))*INDIRECT(ADDRESS(ROW()+(0), COLUMN()+(-1), 1)), 2)</f>
        <v>8.4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14</v>
      </c>
      <c r="K24" s="12">
        <v>0.03</v>
      </c>
      <c r="L24" s="12">
        <f ca="1">ROUND(INDIRECT(ADDRESS(ROW()+(0), COLUMN()+(-2), 1))*INDIRECT(ADDRESS(ROW()+(0), COLUMN()+(-1), 1)), 2)</f>
        <v>0.42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1">
        <v>0.4</v>
      </c>
      <c r="K25" s="12">
        <v>3</v>
      </c>
      <c r="L25" s="12">
        <f ca="1">ROUND(INDIRECT(ADDRESS(ROW()+(0), COLUMN()+(-2), 1))*INDIRECT(ADDRESS(ROW()+(0), COLUMN()+(-1), 1)), 2)</f>
        <v>1.2</v>
      </c>
    </row>
    <row r="26" spans="1:12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"/>
      <c r="H26" s="1"/>
      <c r="I26" s="1"/>
      <c r="J26" s="13">
        <v>0.05</v>
      </c>
      <c r="K26" s="14">
        <v>16.38</v>
      </c>
      <c r="L26" s="14">
        <f ca="1">ROUND(INDIRECT(ADDRESS(ROW()+(0), COLUMN()+(-2), 1))*INDIRECT(ADDRESS(ROW()+(0), COLUMN()+(-1), 1)), 2)</f>
        <v>0.82</v>
      </c>
    </row>
    <row r="27" spans="1:12" ht="13.50" thickBot="1" customHeight="1">
      <c r="A27" s="15"/>
      <c r="B27" s="15"/>
      <c r="C27" s="15"/>
      <c r="D27" s="15"/>
      <c r="E27" s="15"/>
      <c r="F27" s="15"/>
      <c r="G27" s="15"/>
      <c r="H27" s="15"/>
      <c r="I27" s="15"/>
      <c r="J27" s="9" t="s">
        <v>63</v>
      </c>
      <c r="K27" s="9"/>
      <c r="L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73.65</v>
      </c>
    </row>
    <row r="28" spans="1:12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8"/>
      <c r="J28" s="18"/>
      <c r="K28" s="15"/>
      <c r="L28" s="15"/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0.098</v>
      </c>
      <c r="K29" s="12">
        <v>22.13</v>
      </c>
      <c r="L29" s="12">
        <f ca="1">ROUND(INDIRECT(ADDRESS(ROW()+(0), COLUMN()+(-2), 1))*INDIRECT(ADDRESS(ROW()+(0), COLUMN()+(-1), 1)), 2)</f>
        <v>2.17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0.755</v>
      </c>
      <c r="K30" s="12">
        <v>20.78</v>
      </c>
      <c r="L30" s="12">
        <f ca="1">ROUND(INDIRECT(ADDRESS(ROW()+(0), COLUMN()+(-2), 1))*INDIRECT(ADDRESS(ROW()+(0), COLUMN()+(-1), 1)), 2)</f>
        <v>15.69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0.175</v>
      </c>
      <c r="K31" s="12">
        <v>22.13</v>
      </c>
      <c r="L31" s="12">
        <f ca="1">ROUND(INDIRECT(ADDRESS(ROW()+(0), COLUMN()+(-2), 1))*INDIRECT(ADDRESS(ROW()+(0), COLUMN()+(-1), 1)), 2)</f>
        <v>3.87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0.175</v>
      </c>
      <c r="K32" s="12">
        <v>21.02</v>
      </c>
      <c r="L32" s="12">
        <f ca="1">ROUND(INDIRECT(ADDRESS(ROW()+(0), COLUMN()+(-2), 1))*INDIRECT(ADDRESS(ROW()+(0), COLUMN()+(-1), 1)), 2)</f>
        <v>3.68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0.055</v>
      </c>
      <c r="K33" s="12">
        <v>22.74</v>
      </c>
      <c r="L33" s="12">
        <f ca="1">ROUND(INDIRECT(ADDRESS(ROW()+(0), COLUMN()+(-2), 1))*INDIRECT(ADDRESS(ROW()+(0), COLUMN()+(-1), 1)), 2)</f>
        <v>1.25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0.055</v>
      </c>
      <c r="K34" s="12">
        <v>21.02</v>
      </c>
      <c r="L34" s="12">
        <f ca="1">ROUND(INDIRECT(ADDRESS(ROW()+(0), COLUMN()+(-2), 1))*INDIRECT(ADDRESS(ROW()+(0), COLUMN()+(-1), 1)), 2)</f>
        <v>1.16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1">
        <v>0.438</v>
      </c>
      <c r="K35" s="12">
        <v>22.13</v>
      </c>
      <c r="L35" s="12">
        <f ca="1">ROUND(INDIRECT(ADDRESS(ROW()+(0), COLUMN()+(-2), 1))*INDIRECT(ADDRESS(ROW()+(0), COLUMN()+(-1), 1)), 2)</f>
        <v>9.69</v>
      </c>
    </row>
    <row r="36" spans="1:12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"/>
      <c r="H36" s="1"/>
      <c r="I36" s="1"/>
      <c r="J36" s="13">
        <v>0.219</v>
      </c>
      <c r="K36" s="14">
        <v>21.02</v>
      </c>
      <c r="L36" s="14">
        <f ca="1">ROUND(INDIRECT(ADDRESS(ROW()+(0), COLUMN()+(-2), 1))*INDIRECT(ADDRESS(ROW()+(0), COLUMN()+(-1), 1)), 2)</f>
        <v>4.6</v>
      </c>
    </row>
    <row r="37" spans="1:12" ht="13.50" thickBot="1" customHeight="1">
      <c r="A37" s="15"/>
      <c r="B37" s="15"/>
      <c r="C37" s="15"/>
      <c r="D37" s="15"/>
      <c r="E37" s="15"/>
      <c r="F37" s="15"/>
      <c r="G37" s="15"/>
      <c r="H37" s="15"/>
      <c r="I37" s="15"/>
      <c r="J37" s="9" t="s">
        <v>89</v>
      </c>
      <c r="K37" s="9"/>
      <c r="L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42.11</v>
      </c>
    </row>
    <row r="38" spans="1:12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8"/>
      <c r="J38" s="18"/>
      <c r="K38" s="15"/>
      <c r="L38" s="15"/>
    </row>
    <row r="39" spans="1:12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9"/>
      <c r="H39" s="19"/>
      <c r="I39" s="19"/>
      <c r="J39" s="13">
        <v>2</v>
      </c>
      <c r="K39" s="14">
        <f ca="1">ROUND(SUM(INDIRECT(ADDRESS(ROW()+(-2), COLUMN()+(1), 1)),INDIRECT(ADDRESS(ROW()+(-12), COLUMN()+(1), 1))), 2)</f>
        <v>115.76</v>
      </c>
      <c r="L39" s="14">
        <f ca="1">ROUND(INDIRECT(ADDRESS(ROW()+(0), COLUMN()+(-2), 1))*INDIRECT(ADDRESS(ROW()+(0), COLUMN()+(-1), 1))/100, 2)</f>
        <v>2.32</v>
      </c>
    </row>
    <row r="40" spans="1:12" ht="13.50" thickBot="1" customHeight="1">
      <c r="A40" s="21" t="s">
        <v>93</v>
      </c>
      <c r="B40" s="21"/>
      <c r="C40" s="21"/>
      <c r="D40" s="22"/>
      <c r="E40" s="23"/>
      <c r="F40" s="23"/>
      <c r="G40" s="23"/>
      <c r="H40" s="23"/>
      <c r="I40" s="23"/>
      <c r="J40" s="24" t="s">
        <v>94</v>
      </c>
      <c r="K40" s="25"/>
      <c r="L40" s="26">
        <f ca="1">ROUND(SUM(INDIRECT(ADDRESS(ROW()+(-1), COLUMN()+(0), 1)),INDIRECT(ADDRESS(ROW()+(-3), COLUMN()+(0), 1)),INDIRECT(ADDRESS(ROW()+(-13), COLUMN()+(0), 1))), 2)</f>
        <v>118.08</v>
      </c>
    </row>
    <row r="43" spans="1:12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 t="s">
        <v>97</v>
      </c>
      <c r="H43" s="27" t="s">
        <v>98</v>
      </c>
    </row>
    <row r="44" spans="1:12" ht="13.50" thickBot="1" customHeight="1">
      <c r="A44" s="28" t="s">
        <v>99</v>
      </c>
      <c r="B44" s="28"/>
      <c r="C44" s="28"/>
      <c r="D44" s="28"/>
      <c r="E44" s="28"/>
      <c r="F44" s="29">
        <v>1.06202e+006</v>
      </c>
      <c r="G44" s="29">
        <v>1.06202e+006</v>
      </c>
      <c r="H44" s="29" t="s">
        <v>100</v>
      </c>
    </row>
    <row r="45" spans="1:12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</row>
    <row r="46" spans="1:12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>
        <v>162004</v>
      </c>
      <c r="H46" s="29" t="s">
        <v>103</v>
      </c>
    </row>
    <row r="47" spans="1:12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</row>
    <row r="48" spans="1:12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12" ht="13.50" thickBot="1" customHeight="1">
      <c r="A49" s="28" t="s">
        <v>106</v>
      </c>
      <c r="B49" s="28"/>
      <c r="C49" s="28"/>
      <c r="D49" s="28"/>
      <c r="E49" s="28"/>
      <c r="F49" s="29">
        <v>1.07202e+006</v>
      </c>
      <c r="G49" s="29">
        <v>1.07202e+006</v>
      </c>
      <c r="H49" s="29" t="s">
        <v>107</v>
      </c>
    </row>
    <row r="50" spans="1:12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109</v>
      </c>
      <c r="B51" s="28"/>
      <c r="C51" s="28"/>
      <c r="D51" s="28"/>
      <c r="E51" s="28"/>
      <c r="F51" s="29">
        <v>1.18202e+006</v>
      </c>
      <c r="G51" s="29">
        <v>1.18202e+006</v>
      </c>
      <c r="H51" s="29" t="s">
        <v>110</v>
      </c>
    </row>
    <row r="52" spans="1:12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</row>
    <row r="53" spans="1:12" ht="13.50" thickBot="1" customHeight="1">
      <c r="A53" s="28" t="s">
        <v>112</v>
      </c>
      <c r="B53" s="28"/>
      <c r="C53" s="28"/>
      <c r="D53" s="28"/>
      <c r="E53" s="28"/>
      <c r="F53" s="29">
        <v>142010</v>
      </c>
      <c r="G53" s="29">
        <v>1.10201e+006</v>
      </c>
      <c r="H53" s="29" t="s">
        <v>113</v>
      </c>
    </row>
    <row r="54" spans="1:12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</row>
    <row r="55" spans="1:12" ht="13.50" thickBot="1" customHeight="1">
      <c r="A55" s="28" t="s">
        <v>115</v>
      </c>
      <c r="B55" s="28"/>
      <c r="C55" s="28"/>
      <c r="D55" s="28"/>
      <c r="E55" s="28"/>
      <c r="F55" s="29">
        <v>1.03202e+006</v>
      </c>
      <c r="G55" s="29">
        <v>1.03202e+006</v>
      </c>
      <c r="H55" s="29" t="s">
        <v>116</v>
      </c>
    </row>
    <row r="56" spans="1:12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118</v>
      </c>
      <c r="B57" s="28"/>
      <c r="C57" s="28"/>
      <c r="D57" s="28"/>
      <c r="E57" s="28"/>
      <c r="F57" s="29">
        <v>1.07202e+006</v>
      </c>
      <c r="G57" s="29">
        <v>1.07202e+006</v>
      </c>
      <c r="H57" s="29" t="s">
        <v>119</v>
      </c>
    </row>
    <row r="58" spans="1:12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124</v>
      </c>
    </row>
    <row r="62" spans="1:12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9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A27:C27"/>
    <mergeCell ref="E27:I27"/>
    <mergeCell ref="J27:K27"/>
    <mergeCell ref="A28:C28"/>
    <mergeCell ref="E28:J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A37:C37"/>
    <mergeCell ref="E37:I37"/>
    <mergeCell ref="J37:K37"/>
    <mergeCell ref="A38:C38"/>
    <mergeCell ref="E38:J38"/>
    <mergeCell ref="A39:C39"/>
    <mergeCell ref="E39:I39"/>
    <mergeCell ref="A40:I40"/>
    <mergeCell ref="J40:K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