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<sst xmlns="http://schemas.openxmlformats.org/spreadsheetml/2006/main" count="57" uniqueCount="57">
  <si>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</si>
  <si>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</si>
  <si>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</si>
  <si>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</si>
  <si>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15 mm de anchura, entre pasamuros de PVC de 90 mm de diámetro y conducto de instalaciones alojado en su interior, con productos "GRUPO PUMA": masilla selladora monocomponente de poliuretano, Pumalastic-Pu "GRUPO "PUMA", dureza Shore A 25 y alargamiento en rotura &gt; 250%, aplicada con pistola sobre fondo de junta de 20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</si>
  <si>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</si>
  <si>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</si>
  <si>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</si>
  <si>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</si>
  <si>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</si>
  <si>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</si>
  <si>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</si>
  <si>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</si>
  <si>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</si>
  <si>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</si>
  <si>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mt15igp100a</t>
  </si>
  <si>
    <t xml:space="preserve">Ud</t>
  </si>
  <si>
    <t xml:space="preserve">Cartucho de masilla monocomponente a base de poliuretano, Pumalastic-Pu "GRUPO PUMA", de 310 cm³, con dureza Shore A aproximada de 25, según UNE-EN ISO 868 y elongación a rotura &gt;= 250%, según UNE-EN ISO 8339.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</si>
  <si>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</si>
  <si>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</si>
  <si>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</si>
  <si>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</si>
  <si>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</si>
  <si>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</si>
  <si>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</si>
  <si>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</si>
  <si>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</si>
  <si>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</si>
  <si>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</si>
  <si>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cánula; según UNE-EN 13165.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</si>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</sst>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4.40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0.283000</v>
      </c>
      <c r="G10" s="11"/>
      <c r="H10" s="12">
        <v>0.190000</v>
      </c>
      <c r="I10" s="12">
        <f ca="1">ROUND(INDIRECT(ADDRESS(ROW()+(0), COLUMN()+(-3), 1))*INDIRECT(ADDRESS(ROW()+(0), COLUMN()+(-1), 1)), 2)</f>
        <v>0.050000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0.141000</v>
      </c>
      <c r="G11" s="11"/>
      <c r="H11" s="12">
        <v>5.600000</v>
      </c>
      <c r="I11" s="12">
        <f ca="1">ROUND(INDIRECT(ADDRESS(ROW()+(0), COLUMN()+(-3), 1))*INDIRECT(ADDRESS(ROW()+(0), COLUMN()+(-1), 1)), 2)</f>
        <v>0.790000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0.500000</v>
      </c>
      <c r="G12" s="11"/>
      <c r="H12" s="12">
        <v>1.950000</v>
      </c>
      <c r="I12" s="12">
        <f ca="1">ROUND(INDIRECT(ADDRESS(ROW()+(0), COLUMN()+(-3), 1))*INDIRECT(ADDRESS(ROW()+(0), COLUMN()+(-1), 1)), 2)</f>
        <v>0.980000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0.006000</v>
      </c>
      <c r="G13" s="11"/>
      <c r="H13" s="12">
        <v>1.500000</v>
      </c>
      <c r="I13" s="12">
        <f ca="1">ROUND(INDIRECT(ADDRESS(ROW()+(0), COLUMN()+(-3), 1))*INDIRECT(ADDRESS(ROW()+(0), COLUMN()+(-1), 1)), 2)</f>
        <v>0.010000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0.006000</v>
      </c>
      <c r="G14" s="11"/>
      <c r="H14" s="12">
        <v>39.950000</v>
      </c>
      <c r="I14" s="12">
        <f ca="1">ROUND(INDIRECT(ADDRESS(ROW()+(0), COLUMN()+(-3), 1))*INDIRECT(ADDRESS(ROW()+(0), COLUMN()+(-1), 1)), 2)</f>
        <v>0.240000</v>
      </c>
    </row>
    <row r="15" spans="1:9" ht="55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0.320000</v>
      </c>
      <c r="G15" s="13"/>
      <c r="H15" s="14">
        <v>7.200000</v>
      </c>
      <c r="I15" s="14">
        <f ca="1">ROUND(INDIRECT(ADDRESS(ROW()+(0), COLUMN()+(-3), 1))*INDIRECT(ADDRESS(ROW()+(0), COLUMN()+(-1), 1)), 2)</f>
        <v>2.300000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4.370000</v>
      </c>
    </row>
    <row r="17" spans="1:9" ht="13.50" thickBot="1" customHeight="1">
      <c r="A17" s="15">
        <v>2.000000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0.109000</v>
      </c>
      <c r="G18" s="11"/>
      <c r="H18" s="12">
        <v>17.540000</v>
      </c>
      <c r="I18" s="12">
        <f ca="1">ROUND(INDIRECT(ADDRESS(ROW()+(0), COLUMN()+(-3), 1))*INDIRECT(ADDRESS(ROW()+(0), COLUMN()+(-1), 1)), 2)</f>
        <v>1.910000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0.109000</v>
      </c>
      <c r="G19" s="13"/>
      <c r="H19" s="14">
        <v>16.500000</v>
      </c>
      <c r="I19" s="14">
        <f ca="1">ROUND(INDIRECT(ADDRESS(ROW()+(0), COLUMN()+(-3), 1))*INDIRECT(ADDRESS(ROW()+(0), COLUMN()+(-1), 1)), 2)</f>
        <v>1.800000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3.710000</v>
      </c>
    </row>
    <row r="21" spans="1:9" ht="13.50" thickBot="1" customHeight="1">
      <c r="A21" s="15">
        <v>3.000000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2.000000</v>
      </c>
      <c r="G22" s="13"/>
      <c r="H22" s="14">
        <f ca="1">ROUND(SUM(INDIRECT(ADDRESS(ROW()+(-2), COLUMN()+(1), 1)),INDIRECT(ADDRESS(ROW()+(-6), COLUMN()+(1), 1))), 2)</f>
        <v>8.080000</v>
      </c>
      <c r="I22" s="14">
        <f ca="1">ROUND(INDIRECT(ADDRESS(ROW()+(0), COLUMN()+(-3), 1))*INDIRECT(ADDRESS(ROW()+(0), COLUMN()+(-1), 1))/100, 2)</f>
        <v>0.160000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8.240000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162011.000000</v>
      </c>
      <c r="F27" s="29"/>
      <c r="G27" s="29">
        <v>162012.000000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1072015.000000</v>
      </c>
      <c r="F29" s="29"/>
      <c r="G29" s="29">
        <v>1072016.000000</v>
      </c>
      <c r="H29" s="29"/>
      <c r="I29" s="29" t="s">
        <v>52</v>
      </c>
    </row>
    <row r="30" spans="1:9" ht="24.0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