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<sst xmlns="http://schemas.openxmlformats.org/spreadsheetml/2006/main" count="42" uniqueCount="42">
  <si>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</si>
  <si>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ECY030</t>
  </si>
  <si>
    <t xml:space="preserve">m²</t>
  </si>
  <si>
    <t xml:space="preserve">Reparación estructural de muros de mampostería con mortero de cal.</t>
  </si>
  <si>
    <r>
      <rPr>
        <sz val="7.80"/>
        <color rgb="FF000000"/>
        <rFont val="Arial"/>
        <family val="2"/>
      </rPr>
      <t xml:space="preserve">Reparación estructural de muro de mampostería mediante la aplicación con paleta, en capas sucesivas,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mm de espesor total de </t>
    </r>
    <r>
      <rPr>
        <b/>
        <sz val="7.80"/>
        <color rgb="FF000000"/>
        <rFont val="Arial"/>
        <family val="2"/>
      </rPr>
      <t xml:space="preserve">mortero de albañilería, Morcem Cal Muro "GRUPO PUMA"</t>
    </r>
    <r>
      <rPr>
        <sz val="7.80"/>
        <color rgb="FF000000"/>
        <rFont val="Arial"/>
        <family val="2"/>
      </rPr>
      <t xml:space="preserve">, acabado fratasado.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</si>
  <si>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</si>
  <si>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</si>
  <si>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</si>
  <si>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</si>
  <si>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</si>
  <si>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</si>
  <si>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</si>
  <si>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</si>
  <si>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</si>
  <si>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revocos tradicionales, enfoscados y morteros.</t>
  </si>
  <si>
    <t xml:space="preserve">mt09rep005b</t>
  </si>
  <si>
    <t xml:space="preserve">kg</t>
  </si>
  <si>
    <t xml:space="preserve">Mortero de albañilería, Morcem Cal Muro "GRUPO PUMA", compuesto por cal hidráulica natural NHL 3,5, puzolanas, áridos seleccionados y otros aditivos; para uso en elementos ubicados en el interior y en el exterior del edificio, sujetos a requisitos estructurales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</si>
  <si>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</si>
  <si>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</si>
  <si>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</si>
  <si>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</si>
  <si>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</si>
  <si>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</si>
  <si>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</si>
  <si>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</si>
  <si>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</si>
  <si>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</si>
  <si>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</si>
  <si>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</si>
  <si>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0,86€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</si>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</sst>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81" customWidth="1"/>
    <col min="3" max="3" width="3.21" customWidth="1"/>
    <col min="4" max="4" width="12.09" customWidth="1"/>
    <col min="5" max="5" width="48.96" customWidth="1"/>
    <col min="6" max="6" width="4.81" customWidth="1"/>
    <col min="7" max="7" width="6.56" customWidth="1"/>
    <col min="8" max="8" width="1.89" customWidth="1"/>
    <col min="9" max="9" width="5.10" customWidth="1"/>
    <col min="10" max="10" width="1.75" customWidth="1"/>
    <col min="11" max="11" width="8.01" customWidth="1"/>
    <col min="12" max="12" width="0.73" customWidth="1"/>
    <col min="13" max="13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/>
      <c r="J7" s="10" t="s">
        <v>9</v>
      </c>
      <c r="K7" s="10"/>
      <c r="L7" s="10" t="s">
        <v>10</v>
      </c>
      <c r="M7" s="10"/>
    </row>
    <row r="8" spans="1:13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2"/>
      <c r="J8" s="11"/>
      <c r="K8" s="11"/>
      <c r="L8" s="11"/>
      <c r="M8" s="11"/>
    </row>
    <row r="9" spans="1:13" ht="31.2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1.100000</v>
      </c>
      <c r="H9" s="14"/>
      <c r="I9" s="14"/>
      <c r="J9" s="15">
        <v>1.550000</v>
      </c>
      <c r="K9" s="15"/>
      <c r="L9" s="15">
        <f ca="1">ROUND(INDIRECT(ADDRESS(ROW()+(0), COLUMN()+(-5), 1))*INDIRECT(ADDRESS(ROW()+(0), COLUMN()+(-2), 1)), 2)</f>
        <v>1.710000</v>
      </c>
      <c r="M9" s="15"/>
    </row>
    <row r="10" spans="1:13" ht="40.8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6">
        <v>40.000000</v>
      </c>
      <c r="H10" s="16"/>
      <c r="I10" s="16"/>
      <c r="J10" s="17">
        <v>0.440000</v>
      </c>
      <c r="K10" s="17"/>
      <c r="L10" s="17">
        <f ca="1">ROUND(INDIRECT(ADDRESS(ROW()+(0), COLUMN()+(-5), 1))*INDIRECT(ADDRESS(ROW()+(0), COLUMN()+(-2), 1)), 2)</f>
        <v>17.600000</v>
      </c>
      <c r="M10" s="17"/>
    </row>
    <row r="11" spans="1:13" ht="12.0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12"/>
      <c r="L11" s="20">
        <f ca="1">ROUND(SUM(INDIRECT(ADDRESS(ROW()+(-1), COLUMN()+(0), 1)),INDIRECT(ADDRESS(ROW()+(-2), COLUMN()+(0), 1))), 2)</f>
        <v>19.310000</v>
      </c>
      <c r="M11" s="20"/>
    </row>
    <row r="12" spans="1:13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21"/>
      <c r="I12" s="21"/>
      <c r="J12" s="18"/>
      <c r="K12" s="18"/>
      <c r="L12" s="18"/>
      <c r="M12" s="18"/>
    </row>
    <row r="13" spans="1:13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"/>
      <c r="G13" s="14">
        <v>0.266000</v>
      </c>
      <c r="H13" s="14"/>
      <c r="I13" s="14"/>
      <c r="J13" s="15">
        <v>17.240000</v>
      </c>
      <c r="K13" s="15"/>
      <c r="L13" s="15">
        <f ca="1">ROUND(INDIRECT(ADDRESS(ROW()+(0), COLUMN()+(-5), 1))*INDIRECT(ADDRESS(ROW()+(0), COLUMN()+(-2), 1)), 2)</f>
        <v>4.590000</v>
      </c>
      <c r="M13" s="15"/>
    </row>
    <row r="14" spans="1:13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"/>
      <c r="G14" s="16">
        <v>0.266000</v>
      </c>
      <c r="H14" s="16"/>
      <c r="I14" s="16"/>
      <c r="J14" s="17">
        <v>15.920000</v>
      </c>
      <c r="K14" s="17"/>
      <c r="L14" s="17">
        <f ca="1">ROUND(INDIRECT(ADDRESS(ROW()+(0), COLUMN()+(-5), 1))*INDIRECT(ADDRESS(ROW()+(0), COLUMN()+(-2), 1)), 2)</f>
        <v>4.230000</v>
      </c>
      <c r="M14" s="17"/>
    </row>
    <row r="15" spans="1:13" ht="12.0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12"/>
      <c r="L15" s="20">
        <f ca="1">ROUND(SUM(INDIRECT(ADDRESS(ROW()+(-1), COLUMN()+(0), 1)),INDIRECT(ADDRESS(ROW()+(-2), COLUMN()+(0), 1))), 2)</f>
        <v>8.820000</v>
      </c>
      <c r="M15" s="20"/>
    </row>
    <row r="16" spans="1:13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21"/>
      <c r="I16" s="21"/>
      <c r="J16" s="18"/>
      <c r="K16" s="18"/>
      <c r="L16" s="18"/>
      <c r="M16" s="18"/>
    </row>
    <row r="17" spans="1:13" ht="12.00" thickBot="1" customHeight="1">
      <c r="A17" s="22"/>
      <c r="B17" s="23" t="s">
        <v>28</v>
      </c>
      <c r="C17" s="23"/>
      <c r="D17" s="22" t="s">
        <v>29</v>
      </c>
      <c r="E17" s="22"/>
      <c r="F17" s="22"/>
      <c r="G17" s="16">
        <v>2.000000</v>
      </c>
      <c r="H17" s="16"/>
      <c r="I17" s="16"/>
      <c r="J17" s="17">
        <f ca="1">ROUND(SUM(INDIRECT(ADDRESS(ROW()+(-2), COLUMN()+(2), 1)),INDIRECT(ADDRESS(ROW()+(-6), COLUMN()+(2), 1))), 2)</f>
        <v>28.130000</v>
      </c>
      <c r="K17" s="17"/>
      <c r="L17" s="17">
        <f ca="1">ROUND(INDIRECT(ADDRESS(ROW()+(0), COLUMN()+(-5), 1))*INDIRECT(ADDRESS(ROW()+(0), COLUMN()+(-2), 1))/100, 2)</f>
        <v>0.560000</v>
      </c>
      <c r="M17" s="17"/>
    </row>
    <row r="18" spans="1:13" ht="12.00" thickBot="1" customHeight="1">
      <c r="A18" s="6" t="s">
        <v>30</v>
      </c>
      <c r="B18" s="7"/>
      <c r="C18" s="7"/>
      <c r="D18" s="8"/>
      <c r="E18" s="8"/>
      <c r="F18" s="8"/>
      <c r="G18" s="24" t="s">
        <v>31</v>
      </c>
      <c r="H18" s="24"/>
      <c r="I18" s="24"/>
      <c r="J18" s="25"/>
      <c r="K18" s="25"/>
      <c r="L18" s="26">
        <f ca="1">ROUND(SUM(INDIRECT(ADDRESS(ROW()+(-1), COLUMN()+(0), 1)),INDIRECT(ADDRESS(ROW()+(-3), COLUMN()+(0), 1)),INDIRECT(ADDRESS(ROW()+(-7), COLUMN()+(0), 1))), 2)</f>
        <v>28.690000</v>
      </c>
      <c r="M18" s="26"/>
    </row>
    <row r="21" spans="1:13" ht="12.00" thickBot="1" customHeight="1">
      <c r="A21" s="27" t="s">
        <v>32</v>
      </c>
      <c r="B21" s="27"/>
      <c r="C21" s="27"/>
      <c r="D21" s="27"/>
      <c r="E21" s="27"/>
      <c r="F21" s="27" t="s">
        <v>33</v>
      </c>
      <c r="G21" s="27"/>
      <c r="H21" s="27"/>
      <c r="I21" s="27" t="s">
        <v>34</v>
      </c>
      <c r="J21" s="27"/>
      <c r="K21" s="27"/>
      <c r="L21" s="27" t="s">
        <v>35</v>
      </c>
      <c r="M21" s="27"/>
    </row>
    <row r="22" spans="1:13" ht="12.00" thickBot="1" customHeight="1">
      <c r="A22" s="28" t="s">
        <v>36</v>
      </c>
      <c r="B22" s="28"/>
      <c r="C22" s="28"/>
      <c r="D22" s="28"/>
      <c r="E22" s="28"/>
      <c r="F22" s="29">
        <v>162011.000000</v>
      </c>
      <c r="G22" s="29"/>
      <c r="H22" s="29"/>
      <c r="I22" s="29">
        <v>162012.000000</v>
      </c>
      <c r="J22" s="29"/>
      <c r="K22" s="29"/>
      <c r="L22" s="29" t="s">
        <v>37</v>
      </c>
      <c r="M22" s="29"/>
    </row>
    <row r="23" spans="1:13" ht="12.00" thickBot="1" customHeight="1">
      <c r="A23" s="30" t="s">
        <v>38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  <c r="L23" s="31"/>
      <c r="M23" s="31"/>
    </row>
    <row r="26" spans="1:1" ht="30.6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30.60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30.60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72">
    <mergeCell ref="A1:M1"/>
    <mergeCell ref="A3:B3"/>
    <mergeCell ref="C3:D3"/>
    <mergeCell ref="E3:G3"/>
    <mergeCell ref="H3:J3"/>
    <mergeCell ref="K3:L3"/>
    <mergeCell ref="A4:M4"/>
    <mergeCell ref="B7:C7"/>
    <mergeCell ref="D7:F7"/>
    <mergeCell ref="G7:I7"/>
    <mergeCell ref="J7:K7"/>
    <mergeCell ref="L7:M7"/>
    <mergeCell ref="B8:C8"/>
    <mergeCell ref="D8:I8"/>
    <mergeCell ref="J8:K8"/>
    <mergeCell ref="L8:M8"/>
    <mergeCell ref="B9:C9"/>
    <mergeCell ref="D9:F9"/>
    <mergeCell ref="G9:I9"/>
    <mergeCell ref="J9:K9"/>
    <mergeCell ref="L9:M9"/>
    <mergeCell ref="B10:C10"/>
    <mergeCell ref="D10:F10"/>
    <mergeCell ref="G10:I10"/>
    <mergeCell ref="J10:K10"/>
    <mergeCell ref="L10:M10"/>
    <mergeCell ref="B11:C11"/>
    <mergeCell ref="D11:F11"/>
    <mergeCell ref="G11:K11"/>
    <mergeCell ref="L11:M11"/>
    <mergeCell ref="B12:C12"/>
    <mergeCell ref="D12:I12"/>
    <mergeCell ref="J12:K12"/>
    <mergeCell ref="L12:M12"/>
    <mergeCell ref="B13:C13"/>
    <mergeCell ref="D13:F13"/>
    <mergeCell ref="G13:I13"/>
    <mergeCell ref="J13:K13"/>
    <mergeCell ref="L13:M13"/>
    <mergeCell ref="B14:C14"/>
    <mergeCell ref="D14:F14"/>
    <mergeCell ref="G14:I14"/>
    <mergeCell ref="J14:K14"/>
    <mergeCell ref="L14:M14"/>
    <mergeCell ref="B15:C15"/>
    <mergeCell ref="D15:F15"/>
    <mergeCell ref="G15:K15"/>
    <mergeCell ref="L15:M15"/>
    <mergeCell ref="B16:C16"/>
    <mergeCell ref="D16:I16"/>
    <mergeCell ref="J16:K16"/>
    <mergeCell ref="L16:M16"/>
    <mergeCell ref="B17:C17"/>
    <mergeCell ref="D17:F17"/>
    <mergeCell ref="G17:I17"/>
    <mergeCell ref="J17:K17"/>
    <mergeCell ref="L17:M17"/>
    <mergeCell ref="A18:F18"/>
    <mergeCell ref="G18:K18"/>
    <mergeCell ref="L18:M18"/>
    <mergeCell ref="A21:E21"/>
    <mergeCell ref="F21:H21"/>
    <mergeCell ref="I21:K21"/>
    <mergeCell ref="L21:M21"/>
    <mergeCell ref="A22:E22"/>
    <mergeCell ref="F22:H23"/>
    <mergeCell ref="I22:K23"/>
    <mergeCell ref="L22:M23"/>
    <mergeCell ref="A23:E23"/>
    <mergeCell ref="A26:M26"/>
    <mergeCell ref="A27:M27"/>
    <mergeCell ref="A28:M28"/>
  </mergeCells>
  <pageMargins left="0.620079" right="0.472441" top="0.472441" bottom="0.472441" header="0.0" footer="0.0"/>
  <pageSetup paperSize="9" orientation="portrait"/>
  <rowBreaks count="0" manualBreakCount="0">
    </rowBreaks>
</worksheet>
</file>