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<sst xmlns="http://schemas.openxmlformats.org/spreadsheetml/2006/main" count="41" uniqueCount="41">
  <si>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</si>
  <si>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RSG020</t>
  </si>
  <si>
    <t xml:space="preserve">m</t>
  </si>
  <si>
    <t xml:space="preserve">Rodapié cerámico. Colocación en capa fina.</t>
  </si>
  <si>
    <r>
      <rPr>
        <sz val="8.25"/>
        <color rgb="FF000000"/>
        <rFont val="Arial"/>
        <family val="2"/>
      </rPr>
      <t xml:space="preserve">Rodapié de gres esmaltado, de 80 mm, gama básica. COLOCACIÓN: en capa fina, con adhesivo cementoso de fraguado normal, C1 TE, según UNE-EN 12004, con deslizamiento reducido y tiempo abierto ampliado Pegoland Porcelánico Yeso "GRUPO PUMA". REJUNTADO: con mortero de juntas de resinas reactivas Morcemcolor Epoxi "GRUPO PUMA" tipo RG, color Blanco, para juntas de 1 a 15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</si>
  <si>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</si>
  <si>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</si>
  <si>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</si>
  <si>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</si>
  <si>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</si>
  <si>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</si>
  <si>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</si>
  <si>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mt18rce100a</t>
  </si>
  <si>
    <t xml:space="preserve">m</t>
  </si>
  <si>
    <t xml:space="preserve">Rodapié de gres esmaltado, de 80 cm de altura, gama básica.</t>
  </si>
  <si>
    <t xml:space="preserve">mt09mcp010xb</t>
  </si>
  <si>
    <t xml:space="preserve">kg</t>
  </si>
  <si>
    <t xml:space="preserve">Adhesivo cementoso de fraguado normal, C1 TE, según UNE-EN 12004, con deslizamiento reducido y tiempo abierto ampliado, Pegoland Porcelánico Yeso, "GRUPO PUMA", color blanco, para la colocación en capa fina de todo tipo de piezas cerámicas sobre soportes de yeso o anhidrita, a base de cemento de alta resistencia, áridos seleccionados y aditivos.</t>
  </si>
  <si>
    <t xml:space="preserve">mt09mcp020ka</t>
  </si>
  <si>
    <t xml:space="preserve">kg</t>
  </si>
  <si>
    <t xml:space="preserve">Mortero de juntas de resinas reactivas Morcemcolor Epoxi "GRUPO PUMA", tipo RG, según UNE-EN 13888, color Blanco, para juntas de 1 a 15 mm, de dos componentes a base de resina epoxídica, cargas inertes, aditivos y catalizadores orgánicos, con resistencia a los ácidos, con efecto bacteriostático, antimoho y antiverdín, especial para rejuntado de todo tipo de piezas cerámicas y piedras naturales en zonas con agresividad química o en contacto con alimentos.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</si>
  <si>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</si>
  <si>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</si>
  <si>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</si>
  <si>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</si>
  <si>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1ª solador.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</si>
  <si>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</si>
  <si>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</si>
  <si>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</si>
  <si>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</si>
  <si>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2,30€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</si>
  <si>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</si>
  <si>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</si>
  <si>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</si>
  <si>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</si>
  <si>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</si>
  <si>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</si>
  <si>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Adhesivos para baldosas cerámicas. Requisitos, evaluación de la conformidad, clasificación y designación.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</si>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</sst>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7.65" customWidth="1"/>
    <col min="4" max="4" width="70.89" customWidth="1"/>
    <col min="5" max="5" width="3.40" customWidth="1"/>
    <col min="6" max="6" width="9.52" customWidth="1"/>
    <col min="7" max="7" width="4.59" customWidth="1"/>
    <col min="8" max="8" width="9.86" customWidth="1"/>
    <col min="9" max="9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13.5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1.05</v>
      </c>
      <c r="G10" s="11"/>
      <c r="H10" s="12">
        <v>2.32</v>
      </c>
      <c r="I10" s="12">
        <f ca="1">ROUND(INDIRECT(ADDRESS(ROW()+(0), COLUMN()+(-3), 1))*INDIRECT(ADDRESS(ROW()+(0), COLUMN()+(-1), 1)), 2)</f>
        <v>2.44</v>
      </c>
    </row>
    <row r="11" spans="1:9" ht="55.5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0.333</v>
      </c>
      <c r="G11" s="11"/>
      <c r="H11" s="12">
        <v>0.69</v>
      </c>
      <c r="I11" s="12">
        <f ca="1">ROUND(INDIRECT(ADDRESS(ROW()+(0), COLUMN()+(-3), 1))*INDIRECT(ADDRESS(ROW()+(0), COLUMN()+(-1), 1)), 2)</f>
        <v>0.23</v>
      </c>
    </row>
    <row r="12" spans="1:9" ht="66.0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3">
        <v>0.25</v>
      </c>
      <c r="G12" s="13"/>
      <c r="H12" s="14">
        <v>16.38</v>
      </c>
      <c r="I12" s="14">
        <f ca="1">ROUND(INDIRECT(ADDRESS(ROW()+(0), COLUMN()+(-3), 1))*INDIRECT(ADDRESS(ROW()+(0), COLUMN()+(-1), 1)), 2)</f>
        <v>4.1</v>
      </c>
    </row>
    <row r="13" spans="1:9" ht="13.50" thickBot="1" customHeight="1">
      <c r="A13" s="15"/>
      <c r="B13" s="15"/>
      <c r="C13" s="15"/>
      <c r="D13" s="15"/>
      <c r="E13" s="15"/>
      <c r="F13" s="9" t="s">
        <v>21</v>
      </c>
      <c r="G13" s="9"/>
      <c r="H13" s="9"/>
      <c r="I13" s="17">
        <f ca="1">ROUND(SUM(INDIRECT(ADDRESS(ROW()+(-1), COLUMN()+(0), 1)),INDIRECT(ADDRESS(ROW()+(-2), COLUMN()+(0), 1)),INDIRECT(ADDRESS(ROW()+(-3), COLUMN()+(0), 1))), 2)</f>
        <v>6.77</v>
      </c>
    </row>
    <row r="14" spans="1:9" ht="13.50" thickBot="1" customHeight="1">
      <c r="A14" s="15">
        <v>2</v>
      </c>
      <c r="B14" s="15"/>
      <c r="C14" s="15"/>
      <c r="D14" s="18" t="s">
        <v>22</v>
      </c>
      <c r="E14" s="18"/>
      <c r="F14" s="18"/>
      <c r="G14" s="18"/>
      <c r="H14" s="15"/>
      <c r="I14" s="15"/>
    </row>
    <row r="15" spans="1:9" ht="13.50" thickBot="1" customHeight="1">
      <c r="A15" s="1" t="s">
        <v>23</v>
      </c>
      <c r="B15" s="1"/>
      <c r="C15" s="10" t="s">
        <v>24</v>
      </c>
      <c r="D15" s="1" t="s">
        <v>25</v>
      </c>
      <c r="E15" s="1"/>
      <c r="F15" s="13">
        <v>0.18</v>
      </c>
      <c r="G15" s="13"/>
      <c r="H15" s="14">
        <v>22.13</v>
      </c>
      <c r="I15" s="14">
        <f ca="1">ROUND(INDIRECT(ADDRESS(ROW()+(0), COLUMN()+(-3), 1))*INDIRECT(ADDRESS(ROW()+(0), COLUMN()+(-1), 1)), 2)</f>
        <v>3.98</v>
      </c>
    </row>
    <row r="16" spans="1:9" ht="13.50" thickBot="1" customHeight="1">
      <c r="A16" s="15"/>
      <c r="B16" s="15"/>
      <c r="C16" s="15"/>
      <c r="D16" s="15"/>
      <c r="E16" s="15"/>
      <c r="F16" s="9" t="s">
        <v>26</v>
      </c>
      <c r="G16" s="9"/>
      <c r="H16" s="9"/>
      <c r="I16" s="17">
        <f ca="1">ROUND(SUM(INDIRECT(ADDRESS(ROW()+(-1), COLUMN()+(0), 1))), 2)</f>
        <v>3.98</v>
      </c>
    </row>
    <row r="17" spans="1:9" ht="13.50" thickBot="1" customHeight="1">
      <c r="A17" s="15">
        <v>3</v>
      </c>
      <c r="B17" s="15"/>
      <c r="C17" s="15"/>
      <c r="D17" s="18" t="s">
        <v>27</v>
      </c>
      <c r="E17" s="18"/>
      <c r="F17" s="18"/>
      <c r="G17" s="18"/>
      <c r="H17" s="15"/>
      <c r="I17" s="15"/>
    </row>
    <row r="18" spans="1:9" ht="13.50" thickBot="1" customHeight="1">
      <c r="A18" s="19"/>
      <c r="B18" s="19"/>
      <c r="C18" s="20" t="s">
        <v>28</v>
      </c>
      <c r="D18" s="19" t="s">
        <v>29</v>
      </c>
      <c r="E18" s="19"/>
      <c r="F18" s="13">
        <v>2</v>
      </c>
      <c r="G18" s="13"/>
      <c r="H18" s="14">
        <f ca="1">ROUND(SUM(INDIRECT(ADDRESS(ROW()+(-2), COLUMN()+(1), 1)),INDIRECT(ADDRESS(ROW()+(-5), COLUMN()+(1), 1))), 2)</f>
        <v>10.75</v>
      </c>
      <c r="I18" s="14">
        <f ca="1">ROUND(INDIRECT(ADDRESS(ROW()+(0), COLUMN()+(-3), 1))*INDIRECT(ADDRESS(ROW()+(0), COLUMN()+(-1), 1))/100, 2)</f>
        <v>0.22</v>
      </c>
    </row>
    <row r="19" spans="1:9" ht="13.50" thickBot="1" customHeight="1">
      <c r="A19" s="21" t="s">
        <v>30</v>
      </c>
      <c r="B19" s="21"/>
      <c r="C19" s="22"/>
      <c r="D19" s="23"/>
      <c r="E19" s="23"/>
      <c r="F19" s="24" t="s">
        <v>31</v>
      </c>
      <c r="G19" s="24"/>
      <c r="H19" s="25"/>
      <c r="I19" s="26">
        <f ca="1">ROUND(SUM(INDIRECT(ADDRESS(ROW()+(-1), COLUMN()+(0), 1)),INDIRECT(ADDRESS(ROW()+(-3), COLUMN()+(0), 1)),INDIRECT(ADDRESS(ROW()+(-6), COLUMN()+(0), 1))), 2)</f>
        <v>10.97</v>
      </c>
    </row>
    <row r="22" spans="1:9" ht="13.50" thickBot="1" customHeight="1">
      <c r="A22" s="27" t="s">
        <v>32</v>
      </c>
      <c r="B22" s="27"/>
      <c r="C22" s="27"/>
      <c r="D22" s="27"/>
      <c r="E22" s="27" t="s">
        <v>33</v>
      </c>
      <c r="F22" s="27"/>
      <c r="G22" s="27" t="s">
        <v>34</v>
      </c>
      <c r="H22" s="27"/>
      <c r="I22" s="27" t="s">
        <v>35</v>
      </c>
    </row>
    <row r="23" spans="1:9" ht="13.50" thickBot="1" customHeight="1">
      <c r="A23" s="28" t="s">
        <v>36</v>
      </c>
      <c r="B23" s="28"/>
      <c r="C23" s="28"/>
      <c r="D23" s="28"/>
      <c r="E23" s="29">
        <v>142013</v>
      </c>
      <c r="F23" s="29"/>
      <c r="G23" s="29">
        <v>172013</v>
      </c>
      <c r="H23" s="29"/>
      <c r="I23" s="29">
        <v>3</v>
      </c>
    </row>
    <row r="24" spans="1:9" ht="13.50" thickBot="1" customHeight="1">
      <c r="A24" s="30" t="s">
        <v>37</v>
      </c>
      <c r="B24" s="30"/>
      <c r="C24" s="30"/>
      <c r="D24" s="30"/>
      <c r="E24" s="31"/>
      <c r="F24" s="31"/>
      <c r="G24" s="31"/>
      <c r="H24" s="31"/>
      <c r="I24" s="31"/>
    </row>
    <row r="27" spans="1:1" ht="33.75" thickBot="1" customHeight="1">
      <c r="A27" s="1" t="s">
        <v>38</v>
      </c>
      <c r="B27" s="1"/>
      <c r="C27" s="1"/>
      <c r="D27" s="1"/>
      <c r="E27" s="1"/>
      <c r="F27" s="1"/>
      <c r="G27" s="1"/>
      <c r="H27" s="1"/>
      <c r="I27" s="1"/>
    </row>
    <row r="28" spans="1:1" ht="33.75" thickBot="1" customHeight="1">
      <c r="A28" s="1" t="s">
        <v>39</v>
      </c>
      <c r="B28" s="1"/>
      <c r="C28" s="1"/>
      <c r="D28" s="1"/>
      <c r="E28" s="1"/>
      <c r="F28" s="1"/>
      <c r="G28" s="1"/>
      <c r="H28" s="1"/>
      <c r="I28" s="1"/>
    </row>
    <row r="29" spans="1:1" ht="33.75" thickBot="1" customHeight="1">
      <c r="A29" s="1" t="s">
        <v>40</v>
      </c>
      <c r="B29" s="1"/>
      <c r="C29" s="1"/>
      <c r="D29" s="1"/>
      <c r="E29" s="1"/>
      <c r="F29" s="1"/>
      <c r="G29" s="1"/>
      <c r="H29" s="1"/>
      <c r="I29" s="1"/>
    </row>
  </sheetData>
  <mergeCells count="46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H13"/>
    <mergeCell ref="A14:B14"/>
    <mergeCell ref="D14:G14"/>
    <mergeCell ref="A15:B15"/>
    <mergeCell ref="D15:E15"/>
    <mergeCell ref="F15:G15"/>
    <mergeCell ref="A16:B16"/>
    <mergeCell ref="D16:E16"/>
    <mergeCell ref="F16:H16"/>
    <mergeCell ref="A17:B17"/>
    <mergeCell ref="D17:G17"/>
    <mergeCell ref="A18:B18"/>
    <mergeCell ref="D18:E18"/>
    <mergeCell ref="F18:G18"/>
    <mergeCell ref="A19:E19"/>
    <mergeCell ref="F19:H19"/>
    <mergeCell ref="A22:D22"/>
    <mergeCell ref="E22:F22"/>
    <mergeCell ref="G22:H22"/>
    <mergeCell ref="A23:D23"/>
    <mergeCell ref="E23:F24"/>
    <mergeCell ref="G23:H24"/>
    <mergeCell ref="I23:I24"/>
    <mergeCell ref="A24:D24"/>
    <mergeCell ref="A27:I27"/>
    <mergeCell ref="A28:I28"/>
    <mergeCell ref="A29:I29"/>
  </mergeCells>
  <pageMargins left="0.147638" right="0.147638" top="0.206693" bottom="0.206693" header="0.0" footer="0.0"/>
  <pageSetup paperSize="9" orientation="portrait"/>
  <rowBreaks count="0" manualBreakCount="0">
    </rowBreaks>
</worksheet>
</file>