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<sst xmlns="http://schemas.openxmlformats.org/spreadsheetml/2006/main" count="50" uniqueCount="50">
  <si>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</si>
  <si>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RKT010</t>
  </si>
  <si>
    <t xml:space="preserve">m²</t>
  </si>
  <si>
    <t xml:space="preserve">Mortero de revestimiento térmico y acústico, para interiores.</t>
  </si>
  <si>
    <r>
      <rPr>
        <sz val="8.25"/>
        <color rgb="FF000000"/>
        <rFont val="Arial"/>
        <family val="2"/>
      </rPr>
      <t xml:space="preserve">Revestimiento térmico y acústico, de </t>
    </r>
    <r>
      <rPr>
        <b/>
        <sz val="8.25"/>
        <color rgb="FF000000"/>
        <rFont val="Arial"/>
        <family val="2"/>
      </rPr>
      <t xml:space="preserve">mortero ligero de cal y perlita, Morcem Perla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"GRUPO PUMA"</t>
    </r>
    <r>
      <rPr>
        <sz val="8.25"/>
        <color rgb="FF000000"/>
        <rFont val="Arial"/>
        <family val="2"/>
      </rPr>
      <t xml:space="preserve">, proyectado,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espesor,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enlucido con yeso de aplicación en capa fina C6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guardavivos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</si>
  <si>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</si>
  <si>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</si>
  <si>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</si>
  <si>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</si>
  <si>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</si>
  <si>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</si>
  <si>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</si>
  <si>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mt09mcp270a</t>
  </si>
  <si>
    <t xml:space="preserve">kg</t>
  </si>
  <si>
    <t xml:space="preserve">Mortero de revoco, aislante térmico y acústico, Morcem Perla "GRUPO PUMA", compuesto de cal, perlita expandida y aditivos.</t>
  </si>
  <si>
    <t xml:space="preserve">mt09pye010a</t>
  </si>
  <si>
    <t xml:space="preserve">m³</t>
  </si>
  <si>
    <t xml:space="preserve">Pasta de yeso para aplicación en capa fina C6, según UNE-EN 13279-1.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</si>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</sst>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3.04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16.000000</v>
      </c>
      <c r="G10" s="10"/>
      <c r="H10" s="10"/>
      <c r="I10" s="11">
        <v>0.480000</v>
      </c>
      <c r="J10" s="11">
        <f ca="1">ROUND(INDIRECT(ADDRESS(ROW()+(0), COLUMN()+(-4), 1))*INDIRECT(ADDRESS(ROW()+(0), COLUMN()+(-1), 1)), 2)</f>
        <v>7.680000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0.003000</v>
      </c>
      <c r="G11" s="10"/>
      <c r="H11" s="10"/>
      <c r="I11" s="11">
        <v>88.580000</v>
      </c>
      <c r="J11" s="11">
        <f ca="1">ROUND(INDIRECT(ADDRESS(ROW()+(0), COLUMN()+(-4), 1))*INDIRECT(ADDRESS(ROW()+(0), COLUMN()+(-1), 1)), 2)</f>
        <v>0.270000</v>
      </c>
    </row>
    <row r="12" spans="1:10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0.215000</v>
      </c>
      <c r="G12" s="12"/>
      <c r="H12" s="12"/>
      <c r="I12" s="13">
        <v>0.350000</v>
      </c>
      <c r="J12" s="13">
        <f ca="1">ROUND(INDIRECT(ADDRESS(ROW()+(0), COLUMN()+(-4), 1))*INDIRECT(ADDRESS(ROW()+(0), COLUMN()+(-1), 1)), 2)</f>
        <v>0.080000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8.030000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0.100000</v>
      </c>
      <c r="G15" s="12"/>
      <c r="H15" s="12"/>
      <c r="I15" s="13">
        <v>7.950000</v>
      </c>
      <c r="J15" s="13">
        <f ca="1">ROUND(INDIRECT(ADDRESS(ROW()+(0), COLUMN()+(-4), 1))*INDIRECT(ADDRESS(ROW()+(0), COLUMN()+(-1), 1)), 2)</f>
        <v>0.800000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1))), 2)</f>
        <v>0.800000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0.258000</v>
      </c>
      <c r="G18" s="10"/>
      <c r="H18" s="10"/>
      <c r="I18" s="11">
        <v>17.240000</v>
      </c>
      <c r="J18" s="11">
        <f ca="1">ROUND(INDIRECT(ADDRESS(ROW()+(0), COLUMN()+(-4), 1))*INDIRECT(ADDRESS(ROW()+(0), COLUMN()+(-1), 1)), 2)</f>
        <v>4.450000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2">
        <v>0.152000</v>
      </c>
      <c r="G19" s="12"/>
      <c r="H19" s="12"/>
      <c r="I19" s="13">
        <v>16.130000</v>
      </c>
      <c r="J19" s="13">
        <f ca="1">ROUND(INDIRECT(ADDRESS(ROW()+(0), COLUMN()+(-4), 1))*INDIRECT(ADDRESS(ROW()+(0), COLUMN()+(-1), 1)), 2)</f>
        <v>2.450000</v>
      </c>
    </row>
    <row r="20" spans="1:10" ht="13.50" thickBot="1" customHeight="1">
      <c r="A20" s="14"/>
      <c r="B20" s="14"/>
      <c r="C20" s="14"/>
      <c r="D20" s="14"/>
      <c r="E20" s="14"/>
      <c r="F20" s="8" t="s">
        <v>34</v>
      </c>
      <c r="G20" s="8"/>
      <c r="H20" s="8"/>
      <c r="I20" s="8"/>
      <c r="J20" s="16">
        <f ca="1">ROUND(SUM(INDIRECT(ADDRESS(ROW()+(-1), COLUMN()+(0), 1)),INDIRECT(ADDRESS(ROW()+(-2), COLUMN()+(0), 1))), 2)</f>
        <v>6.900000</v>
      </c>
    </row>
    <row r="21" spans="1:10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7"/>
      <c r="H21" s="17"/>
      <c r="I21" s="14"/>
      <c r="J21" s="14"/>
    </row>
    <row r="22" spans="1:10" ht="13.50" thickBot="1" customHeight="1">
      <c r="A22" s="18"/>
      <c r="B22" s="18"/>
      <c r="C22" s="19" t="s">
        <v>36</v>
      </c>
      <c r="D22" s="19"/>
      <c r="E22" s="18" t="s">
        <v>37</v>
      </c>
      <c r="F22" s="12">
        <v>2.000000</v>
      </c>
      <c r="G22" s="12"/>
      <c r="H22" s="12"/>
      <c r="I22" s="13">
        <f ca="1">ROUND(SUM(INDIRECT(ADDRESS(ROW()+(-2), COLUMN()+(1), 1)),INDIRECT(ADDRESS(ROW()+(-6), COLUMN()+(1), 1)),INDIRECT(ADDRESS(ROW()+(-9), COLUMN()+(1), 1))), 2)</f>
        <v>15.730000</v>
      </c>
      <c r="J22" s="13">
        <f ca="1">ROUND(INDIRECT(ADDRESS(ROW()+(0), COLUMN()+(-4), 1))*INDIRECT(ADDRESS(ROW()+(0), COLUMN()+(-1), 1))/100, 2)</f>
        <v>0.310000</v>
      </c>
    </row>
    <row r="23" spans="1:10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3"/>
      <c r="H23" s="23"/>
      <c r="I23" s="24"/>
      <c r="J23" s="25">
        <f ca="1">ROUND(SUM(INDIRECT(ADDRESS(ROW()+(-1), COLUMN()+(0), 1)),INDIRECT(ADDRESS(ROW()+(-3), COLUMN()+(0), 1)),INDIRECT(ADDRESS(ROW()+(-7), COLUMN()+(0), 1)),INDIRECT(ADDRESS(ROW()+(-10), COLUMN()+(0), 1))), 2)</f>
        <v>16.040000</v>
      </c>
    </row>
    <row r="26" spans="1:10" ht="13.50" thickBot="1" customHeight="1">
      <c r="A26" s="26" t="s">
        <v>40</v>
      </c>
      <c r="B26" s="26"/>
      <c r="C26" s="26"/>
      <c r="D26" s="26"/>
      <c r="E26" s="26"/>
      <c r="F26" s="26"/>
      <c r="G26" s="26" t="s">
        <v>41</v>
      </c>
      <c r="H26" s="26" t="s">
        <v>42</v>
      </c>
      <c r="I26" s="26"/>
      <c r="J26" s="26" t="s">
        <v>43</v>
      </c>
    </row>
    <row r="27" spans="1:10" ht="13.50" thickBot="1" customHeight="1">
      <c r="A27" s="27" t="s">
        <v>44</v>
      </c>
      <c r="B27" s="27"/>
      <c r="C27" s="27"/>
      <c r="D27" s="27"/>
      <c r="E27" s="27"/>
      <c r="F27" s="27"/>
      <c r="G27" s="28">
        <v>1102009.000000</v>
      </c>
      <c r="H27" s="28">
        <v>1102010.000000</v>
      </c>
      <c r="I27" s="28"/>
      <c r="J27" s="28" t="s">
        <v>45</v>
      </c>
    </row>
    <row r="28" spans="1:10" ht="24.00" thickBot="1" customHeight="1">
      <c r="A28" s="29" t="s">
        <v>46</v>
      </c>
      <c r="B28" s="29"/>
      <c r="C28" s="29"/>
      <c r="D28" s="29"/>
      <c r="E28" s="29"/>
      <c r="F28" s="29"/>
      <c r="G28" s="30"/>
      <c r="H28" s="30"/>
      <c r="I28" s="30"/>
      <c r="J28" s="30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620079" right="0.472441" top="0.472441" bottom="0.472441" header="0.0" footer="0.0"/>
  <pageSetup paperSize="9" orientation="portrait"/>
  <rowBreaks count="0" manualBreakCount="0">
    </rowBreaks>
</worksheet>
</file>