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<sst xmlns="http://schemas.openxmlformats.org/spreadsheetml/2006/main" count="44" uniqueCount="44">
  <si>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</si>
  <si>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RCG020</t>
  </si>
  <si>
    <t xml:space="preserve">m²</t>
  </si>
  <si>
    <t xml:space="preserve">Revestimiento con plaquetas cerámicas enmalladas para exteriores.</t>
  </si>
  <si>
    <r>
      <rPr>
        <sz val="8.25"/>
        <color rgb="FF000000"/>
        <rFont val="Arial"/>
        <family val="2"/>
      </rPr>
      <t xml:space="preserve">Revestimiento de paramento vertical, con plaquetas cerámicas enmalladas, color blanco, 23x15x3,7 cm, recibidas con adhesivo cementoso mejorado, C2 TE S1, según UNE-EN 12004, deformable, con deslizamiento reducido y tiempo abierto ampliado Pegoland Flex "GRUPO PUMA", utilizando la técnica de doble encolado,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</si>
  <si>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</si>
  <si>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</si>
  <si>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</si>
  <si>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</si>
  <si>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</si>
  <si>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</si>
  <si>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</si>
  <si>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mt09mcp010Ea</t>
  </si>
  <si>
    <t xml:space="preserve">kg</t>
  </si>
  <si>
    <t xml:space="preserve">Adhesivo cementoso mejorado, C2 TE S1, según UNE-EN 12004, deformable, con deslizamiento reducido y tiempo abierto ampliado, Pegoland Flex, "GRUPO PUMA", color gris, para la colocación en capa fina de todo tipo de piezas cerámicas, sobre todo de gran formato, en revestimientos interiores y exteriores, especialmente en fachadas y pavimentos de grandes superficies, a base de cemento de alta resistencia, áridos seleccionados, aditivos y resinas sintéticas.</t>
  </si>
  <si>
    <t xml:space="preserve">mt19pel010a</t>
  </si>
  <si>
    <t xml:space="preserve">m²</t>
  </si>
  <si>
    <t xml:space="preserve">Plaquetas cerámicas enmalladas, color blanco, 23x15x3,7 cm.</t>
  </si>
  <si>
    <t xml:space="preserve">mt09mcp020sa</t>
  </si>
  <si>
    <t xml:space="preserve">kg</t>
  </si>
  <si>
    <t xml:space="preserve">Mortero de juntas cementoso Morcemcolor Extra Fina "GRUPO PUMA", tipo CG2 W A, según UNE-EN 13888, color Blanco, para juntas de hasta 4 mm, a base de cemento de alta resistencia, áridos seleccionados, aditivos especiales y pigmentos, para rejuntado de piezas cerámicas de baja porosidad.</t>
  </si>
  <si>
    <t xml:space="preserve">Subtotal materiales:</t>
  </si>
  <si>
    <t xml:space="preserve">Mano de obra</t>
  </si>
  <si>
    <t xml:space="preserve">mo014</t>
  </si>
  <si>
    <t xml:space="preserve">h</t>
  </si>
  <si>
    <t xml:space="preserve">Oficial 1ª montador de aplacados cerámicos.</t>
  </si>
  <si>
    <t xml:space="preserve">mo081</t>
  </si>
  <si>
    <t xml:space="preserve">h</t>
  </si>
  <si>
    <t xml:space="preserve">Ayudante montador de aplacados cerámicos.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</si>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</sst>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1.0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2.667</v>
      </c>
      <c r="H10" s="11"/>
      <c r="I10" s="12">
        <v>0.6</v>
      </c>
      <c r="J10" s="12">
        <f ca="1">ROUND(INDIRECT(ADDRESS(ROW()+(0), COLUMN()+(-3), 1))*INDIRECT(ADDRESS(ROW()+(0), COLUMN()+(-1), 1)), 2)</f>
        <v>1.6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29</v>
      </c>
      <c r="J11" s="12">
        <f ca="1">ROUND(INDIRECT(ADDRESS(ROW()+(0), COLUMN()+(-3), 1))*INDIRECT(ADDRESS(ROW()+(0), COLUMN()+(-1), 1)), 2)</f>
        <v>30.45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</v>
      </c>
      <c r="H12" s="13"/>
      <c r="I12" s="14">
        <v>2</v>
      </c>
      <c r="J12" s="14">
        <f ca="1">ROUND(INDIRECT(ADDRESS(ROW()+(0), COLUMN()+(-3), 1))*INDIRECT(ADDRESS(ROW()+(0), COLUMN()+(-1), 1)), 2)</f>
        <v>0.4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32.45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0.6</v>
      </c>
      <c r="H15" s="11"/>
      <c r="I15" s="12">
        <v>19.42</v>
      </c>
      <c r="J15" s="12">
        <f ca="1">ROUND(INDIRECT(ADDRESS(ROW()+(0), COLUMN()+(-3), 1))*INDIRECT(ADDRESS(ROW()+(0), COLUMN()+(-1), 1)), 2)</f>
        <v>11.65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0.6</v>
      </c>
      <c r="H16" s="13"/>
      <c r="I16" s="14">
        <v>17.9</v>
      </c>
      <c r="J16" s="14">
        <f ca="1">ROUND(INDIRECT(ADDRESS(ROW()+(0), COLUMN()+(-3), 1))*INDIRECT(ADDRESS(ROW()+(0), COLUMN()+(-1), 1)), 2)</f>
        <v>10.74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22.39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3</v>
      </c>
      <c r="H19" s="13"/>
      <c r="I19" s="14">
        <f ca="1">ROUND(SUM(INDIRECT(ADDRESS(ROW()+(-2), COLUMN()+(1), 1)),INDIRECT(ADDRESS(ROW()+(-6), COLUMN()+(1), 1))), 2)</f>
        <v>54.84</v>
      </c>
      <c r="J19" s="14">
        <f ca="1">ROUND(INDIRECT(ADDRESS(ROW()+(0), COLUMN()+(-3), 1))*INDIRECT(ADDRESS(ROW()+(0), COLUMN()+(-1), 1))/100, 2)</f>
        <v>1.65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56.49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