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<sst xmlns="http://schemas.openxmlformats.org/spreadsheetml/2006/main" count="50" uniqueCount="50">
  <si>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</si>
  <si>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RAG013</t>
  </si>
  <si>
    <t xml:space="preserve">m²</t>
  </si>
  <si>
    <t xml:space="preserve">Alicatado sobre superficie soporte interior de yeso o placas de escayola.</t>
  </si>
  <si>
    <r>
      <rPr>
        <sz val="8.25"/>
        <color rgb="FF000000"/>
        <rFont val="Arial"/>
        <family val="2"/>
      </rPr>
      <t xml:space="preserve">Alicatado con azulejo acabado liso, 20x20 cm, 8 €/m², capacidad de absorción de agua E&lt;10%, grupo BIII, resistencia al deslizamiento Rd&lt;=15, clase 0, colocado sobre una superficie soporte de yeso o placas de escayola, en paramentos interiores, recibido con adhesivo cementoso de fraguado normal, C1 TE, según UNE-EN 12004, con deslizamiento reducido y tiempo abierto ampliado Pegoland Especial "GRUPO PUMA", sin junta (separación entre 1,5 y 3 mm);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</si>
  <si>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</si>
  <si>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</si>
  <si>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</si>
  <si>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</si>
  <si>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</si>
  <si>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</si>
  <si>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</si>
  <si>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mt09mcp010za</t>
  </si>
  <si>
    <t xml:space="preserve">kg</t>
  </si>
  <si>
    <t xml:space="preserve">Adhesivo cementoso de fraguado normal, C1 TE, según UNE-EN 12004, con deslizamiento reducido y tiempo abierto ampliado, Pegoland Especial, "GRUPO PUMA", color gris, para la colocación en capa fina de piezas cerámicas con grado de absorción medio-alto en revestimientos interiores, pavimentos interiores y exteriores, zócalos y especialmente sobre placas de yeso laminado y revestimientos de piscinas con mosaico de vidrio, a base de cemento de alta resistencia, áridos seleccionados, aditivos y resinas sintéticas.</t>
  </si>
  <si>
    <t xml:space="preserve">mt19awa010</t>
  </si>
  <si>
    <t xml:space="preserve">m</t>
  </si>
  <si>
    <t xml:space="preserve">Cantonera de PVC en esquinas alicatadas.</t>
  </si>
  <si>
    <t xml:space="preserve">mt19aba010b800</t>
  </si>
  <si>
    <t xml:space="preserve">m²</t>
  </si>
  <si>
    <t xml:space="preserve">Baldosa cerámica de azulejo liso, 20x20 cm, 8,00€/m², capacidad de absorción de agua E&gt;10%, grupo BIII, según UNE-EN 14411, resistencia al deslizamiento Rd&lt;=15 según UNE 41901 EX, resbaladicidad clase 0 según CTE.</t>
  </si>
  <si>
    <t xml:space="preserve">mt09mcp020qa</t>
  </si>
  <si>
    <t xml:space="preserve">kg</t>
  </si>
  <si>
    <t xml:space="preserve">Mortero de juntas cementoso Morcem Lechada "GRUPO PUMA", tipo L, color Blanco, para juntas de hasta 3 mm, a base de cemento blanco de alta resistencia y aditivos especiales, para rejuntado de piezas cerámicas con grado de absorción medio-alto.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</si>
  <si>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</si>
  <si>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</si>
  <si>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</si>
  <si>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</si>
  <si>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</si>
  <si>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</si>
  <si>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</si>
  <si>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</si>
  <si>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</si>
  <si>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</si>
  <si>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</si>
  <si>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</si>
  <si>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5,46€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</si>
  <si>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</si>
  <si>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</si>
  <si>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</si>
  <si>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</si>
  <si>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</si>
  <si>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</si>
  <si>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</si>
  <si>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</si>
  <si>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3/4</t>
  </si>
  <si>
    <t xml:space="preserve">Baldosas  cerámicas.  Definiciones,  clasificación, características,  evaluación  de  la  conformidad 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</si>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</sst>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69.36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76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4</v>
      </c>
      <c r="H10" s="11"/>
      <c r="I10" s="12">
        <v>0.3</v>
      </c>
      <c r="J10" s="12">
        <f ca="1">ROUND(INDIRECT(ADDRESS(ROW()+(0), COLUMN()+(-3), 1))*INDIRECT(ADDRESS(ROW()+(0), COLUMN()+(-1), 1)), 2)</f>
        <v>1.2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0.5</v>
      </c>
      <c r="H11" s="11"/>
      <c r="I11" s="12">
        <v>1.32</v>
      </c>
      <c r="J11" s="12">
        <f ca="1">ROUND(INDIRECT(ADDRESS(ROW()+(0), COLUMN()+(-3), 1))*INDIRECT(ADDRESS(ROW()+(0), COLUMN()+(-1), 1)), 2)</f>
        <v>0.66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1.05</v>
      </c>
      <c r="H12" s="11"/>
      <c r="I12" s="12">
        <v>8</v>
      </c>
      <c r="J12" s="12">
        <f ca="1">ROUND(INDIRECT(ADDRESS(ROW()+(0), COLUMN()+(-3), 1))*INDIRECT(ADDRESS(ROW()+(0), COLUMN()+(-1), 1)), 2)</f>
        <v>8.4</v>
      </c>
    </row>
    <row r="13" spans="1:10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3">
        <v>0.113</v>
      </c>
      <c r="H13" s="13"/>
      <c r="I13" s="14">
        <v>1.67</v>
      </c>
      <c r="J13" s="14">
        <f ca="1">ROUND(INDIRECT(ADDRESS(ROW()+(0), COLUMN()+(-3), 1))*INDIRECT(ADDRESS(ROW()+(0), COLUMN()+(-1), 1)), 2)</f>
        <v>0.19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10.45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1">
        <v>0.54</v>
      </c>
      <c r="H16" s="11"/>
      <c r="I16" s="12">
        <v>18.89</v>
      </c>
      <c r="J16" s="12">
        <f ca="1">ROUND(INDIRECT(ADDRESS(ROW()+(0), COLUMN()+(-3), 1))*INDIRECT(ADDRESS(ROW()+(0), COLUMN()+(-1), 1)), 2)</f>
        <v>10.2</v>
      </c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3">
        <v>0.27</v>
      </c>
      <c r="H17" s="13"/>
      <c r="I17" s="14">
        <v>17.9</v>
      </c>
      <c r="J17" s="14">
        <f ca="1">ROUND(INDIRECT(ADDRESS(ROW()+(0), COLUMN()+(-3), 1))*INDIRECT(ADDRESS(ROW()+(0), COLUMN()+(-1), 1)), 2)</f>
        <v>4.83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15.03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19"/>
      <c r="D20" s="20" t="s">
        <v>34</v>
      </c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25.48</v>
      </c>
      <c r="J20" s="14">
        <f ca="1">ROUND(INDIRECT(ADDRESS(ROW()+(0), COLUMN()+(-3), 1))*INDIRECT(ADDRESS(ROW()+(0), COLUMN()+(-1), 1))/100, 2)</f>
        <v>0.51</v>
      </c>
    </row>
    <row r="21" spans="1:10" ht="13.50" thickBot="1" customHeight="1">
      <c r="A21" s="21" t="s">
        <v>36</v>
      </c>
      <c r="B21" s="21"/>
      <c r="C21" s="21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25.99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142013</v>
      </c>
      <c r="G25" s="29"/>
      <c r="H25" s="29">
        <v>172013</v>
      </c>
      <c r="I25" s="29"/>
      <c r="J25" s="29">
        <v>3</v>
      </c>
    </row>
    <row r="26" spans="1:10" ht="13.50" thickBot="1" customHeight="1">
      <c r="A26" s="30" t="s">
        <v>43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44</v>
      </c>
      <c r="B27" s="28"/>
      <c r="C27" s="28"/>
      <c r="D27" s="28"/>
      <c r="E27" s="28"/>
      <c r="F27" s="29">
        <v>172013</v>
      </c>
      <c r="G27" s="29"/>
      <c r="H27" s="29">
        <v>172014</v>
      </c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57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I14"/>
    <mergeCell ref="A15:C15"/>
    <mergeCell ref="E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I18"/>
    <mergeCell ref="A19:C19"/>
    <mergeCell ref="E19:H19"/>
    <mergeCell ref="A20:C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