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<sst xmlns="http://schemas.openxmlformats.org/spreadsheetml/2006/main" count="69" uniqueCount="69">
  <si>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</si>
  <si>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QTT210</t>
  </si>
  <si>
    <t xml:space="preserve">m²</t>
  </si>
  <si>
    <t xml:space="preserve">Cubierta inclinada con cobertura de tejas.</t>
  </si>
  <si>
    <r>
      <rPr>
        <sz val="8.25"/>
        <color rgb="FF000000"/>
        <rFont val="Arial"/>
        <family val="2"/>
      </rPr>
      <t xml:space="preserve">Cubierta inclinada con una pendiente media del 30%, compuesta de: formación de pendientes: tablero cerámico hueco machihembrado, para revestir, 50x20x3 cm sobre tabiques aligerados de 100 cm de altura media; cobertura: teja cerámica curva, color rojo, 40x19x16 cm; recibida con mortero de cemento, industrial, M-2,5.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</si>
  <si>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</si>
  <si>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</si>
  <si>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</si>
  <si>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</si>
  <si>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</si>
  <si>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</si>
  <si>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</si>
  <si>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</si>
  <si>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</si>
  <si>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</si>
  <si>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</si>
  <si>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</si>
  <si>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</si>
  <si>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</si>
  <si>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</si>
  <si>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</si>
  <si>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</si>
  <si>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</si>
  <si>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</si>
  <si>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</si>
  <si>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</si>
  <si>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</si>
  <si>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mt13tac010a</t>
  </si>
  <si>
    <t xml:space="preserve">Ud</t>
  </si>
  <si>
    <t xml:space="preserve">Teja cerámica curva, color rojo, 40x19x16 cm, según UNE-EN 1304.</t>
  </si>
  <si>
    <t xml:space="preserve">mt13tac011a</t>
  </si>
  <si>
    <t xml:space="preserve">Ud</t>
  </si>
  <si>
    <t xml:space="preserve">Caballete cerámico, color rojo, para tejas curvas, según UNE-EN 1304.</t>
  </si>
  <si>
    <t xml:space="preserve">mt13tac013a</t>
  </si>
  <si>
    <t xml:space="preserve">Ud</t>
  </si>
  <si>
    <t xml:space="preserve">Teja cerámica de ventilación curva, color rojo,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</si>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</sst>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42.146000</v>
      </c>
      <c r="H10" s="11"/>
      <c r="I10" s="12">
        <v>0.130000</v>
      </c>
      <c r="J10" s="12">
        <f ca="1">ROUND(INDIRECT(ADDRESS(ROW()+(0), COLUMN()+(-3), 1))*INDIRECT(ADDRESS(ROW()+(0), COLUMN()+(-1), 1)), 2)</f>
        <v>5.480000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0.036000</v>
      </c>
      <c r="H11" s="11"/>
      <c r="I11" s="12">
        <v>1.500000</v>
      </c>
      <c r="J11" s="12">
        <f ca="1">ROUND(INDIRECT(ADDRESS(ROW()+(0), COLUMN()+(-3), 1))*INDIRECT(ADDRESS(ROW()+(0), COLUMN()+(-1), 1)), 2)</f>
        <v>0.050000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0.390000</v>
      </c>
      <c r="J13" s="12">
        <f ca="1">ROUND(INDIRECT(ADDRESS(ROW()+(0), COLUMN()+(-3), 1))*INDIRECT(ADDRESS(ROW()+(0), COLUMN()+(-1), 1)), 2)</f>
        <v>4.250000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0.113000</v>
      </c>
      <c r="H14" s="11"/>
      <c r="I14" s="12">
        <v>32.930000</v>
      </c>
      <c r="J14" s="12">
        <f ca="1">ROUND(INDIRECT(ADDRESS(ROW()+(0), COLUMN()+(-3), 1))*INDIRECT(ADDRESS(ROW()+(0), COLUMN()+(-1), 1)), 2)</f>
        <v>3.720000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31.309000</v>
      </c>
      <c r="H15" s="11"/>
      <c r="I15" s="12">
        <v>0.250000</v>
      </c>
      <c r="J15" s="12">
        <f ca="1">ROUND(INDIRECT(ADDRESS(ROW()+(0), COLUMN()+(-3), 1))*INDIRECT(ADDRESS(ROW()+(0), COLUMN()+(-1), 1)), 2)</f>
        <v>7.830000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0.320000</v>
      </c>
      <c r="H16" s="11"/>
      <c r="I16" s="12">
        <v>0.750000</v>
      </c>
      <c r="J16" s="12">
        <f ca="1">ROUND(INDIRECT(ADDRESS(ROW()+(0), COLUMN()+(-3), 1))*INDIRECT(ADDRESS(ROW()+(0), COLUMN()+(-1), 1)), 2)</f>
        <v>0.240000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0.100000</v>
      </c>
      <c r="H17" s="11"/>
      <c r="I17" s="12">
        <v>2.740000</v>
      </c>
      <c r="J17" s="12">
        <f ca="1">ROUND(INDIRECT(ADDRESS(ROW()+(0), COLUMN()+(-3), 1))*INDIRECT(ADDRESS(ROW()+(0), COLUMN()+(-1), 1)), 2)</f>
        <v>0.270000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0.027000</v>
      </c>
      <c r="H18" s="13"/>
      <c r="I18" s="14">
        <v>6.000000</v>
      </c>
      <c r="J18" s="14">
        <f ca="1">ROUND(INDIRECT(ADDRESS(ROW()+(0), COLUMN()+(-3), 1))*INDIRECT(ADDRESS(ROW()+(0), COLUMN()+(-1), 1)), 2)</f>
        <v>0.160000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24.880000</v>
      </c>
    </row>
    <row r="20" spans="1:10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1.576000</v>
      </c>
      <c r="H21" s="11"/>
      <c r="I21" s="12">
        <v>18.560000</v>
      </c>
      <c r="J21" s="12">
        <f ca="1">ROUND(INDIRECT(ADDRESS(ROW()+(0), COLUMN()+(-3), 1))*INDIRECT(ADDRESS(ROW()+(0), COLUMN()+(-1), 1)), 2)</f>
        <v>29.250000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2.106000</v>
      </c>
      <c r="H22" s="13"/>
      <c r="I22" s="14">
        <v>17.280000</v>
      </c>
      <c r="J22" s="14">
        <f ca="1">ROUND(INDIRECT(ADDRESS(ROW()+(0), COLUMN()+(-3), 1))*INDIRECT(ADDRESS(ROW()+(0), COLUMN()+(-1), 1)), 2)</f>
        <v>36.390000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65.640000</v>
      </c>
    </row>
    <row r="24" spans="1:10" ht="13.50" thickBot="1" customHeight="1">
      <c r="A24" s="15">
        <v>3.000000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2.000000</v>
      </c>
      <c r="H25" s="13"/>
      <c r="I25" s="14">
        <f ca="1">ROUND(SUM(INDIRECT(ADDRESS(ROW()+(-2), COLUMN()+(1), 1)),INDIRECT(ADDRESS(ROW()+(-6), COLUMN()+(1), 1))), 2)</f>
        <v>90.520000</v>
      </c>
      <c r="J25" s="14">
        <f ca="1">ROUND(INDIRECT(ADDRESS(ROW()+(0), COLUMN()+(-3), 1))*INDIRECT(ADDRESS(ROW()+(0), COLUMN()+(-1), 1))/100, 2)</f>
        <v>1.810000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92.330000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1062016.000000</v>
      </c>
      <c r="G30" s="29"/>
      <c r="H30" s="29">
        <v>1062017.000000</v>
      </c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162011.000000</v>
      </c>
      <c r="G32" s="29"/>
      <c r="H32" s="29">
        <v>162012.000000</v>
      </c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63</v>
      </c>
      <c r="B34" s="28"/>
      <c r="C34" s="28"/>
      <c r="D34" s="28"/>
      <c r="E34" s="28"/>
      <c r="F34" s="29">
        <v>122006.000000</v>
      </c>
      <c r="G34" s="29"/>
      <c r="H34" s="29">
        <v>122007.000000</v>
      </c>
      <c r="I34" s="29"/>
      <c r="J34" s="29" t="s">
        <v>64</v>
      </c>
    </row>
    <row r="35" spans="1:10" ht="13.50" thickBot="1" customHeight="1">
      <c r="A35" s="30" t="s">
        <v>65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9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