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<sst xmlns="http://schemas.openxmlformats.org/spreadsheetml/2006/main" count="68" uniqueCount="68">
  <si>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</si>
  <si>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QAF022</t>
  </si>
  <si>
    <t xml:space="preserve">m</t>
  </si>
  <si>
    <t xml:space="preserve">Encuentro de cubierta plana transitable, no ventilada con paramento vertical. Impermeabilización con láminas de PVC.</t>
  </si>
  <si>
    <r>
      <rPr>
        <sz val="8.25"/>
        <color rgb="FF000000"/>
        <rFont val="Arial"/>
        <family val="2"/>
      </rPr>
      <t xml:space="preserve">Encuentro de cubierta plana transitable, no ventilada, con solado fijo, tipo invertida con paramento vertical; mediante la realización de un retranqueo perimetral de más de 5 cm con respecto al paramento vertical y de más de 20 cm de altura sobre la protección de la cubierta, relleno con mortero de cemento, industrial, M-2,5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chapa y PVC-P; acabado con un revestimiento de rodapiés de gres rústico, de 7 cm, 3 €/m colocados con junta abierta (separación entre 3 y 15 mm), en capa fina con adhesivo cementoso mejorado, C2 FT, según UNE-EN 12004, con fraguado rápido y deslizamiento reducido Pegoland Fast Super "GRUPO PUMA" y rejuntados con mortero de juntas de resinas reactivas Morcemcolor Epoxi "GRUPO PUMA" tipo RG, color Blanco, para juntas de 1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</si>
  <si>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</si>
  <si>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</si>
  <si>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</si>
  <si>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</si>
  <si>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</si>
  <si>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</si>
  <si>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</si>
  <si>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</si>
  <si>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</si>
  <si>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vidrio, según UNE-EN 13956.</t>
  </si>
  <si>
    <t xml:space="preserve">mt15dan020b</t>
  </si>
  <si>
    <t xml:space="preserve">m</t>
  </si>
  <si>
    <t xml:space="preserve">Perfil colaminado de chapa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</si>
  <si>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</si>
  <si>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</si>
  <si>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</si>
  <si>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mt09mif010ba</t>
  </si>
  <si>
    <t xml:space="preserve">t</t>
  </si>
  <si>
    <t xml:space="preserve">Mortero industrial para albañilería, de cemento, color gris, categoría M-2,5 (resistencia a compresión 2,5 N/mm²), suministrado en sacos, según UNE-EN 998-2.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</si>
  <si>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</si>
  <si>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</si>
  <si>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</si>
  <si>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</si>
  <si>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</si>
  <si>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</si>
  <si>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</si>
  <si>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</si>
  <si>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</si>
  <si>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</si>
  <si>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</si>
  <si>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</si>
  <si>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</si>
  <si>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</si>
  <si>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</si>
  <si>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</si>
  <si>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</si>
  <si>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mo113</t>
  </si>
  <si>
    <t xml:space="preserve">h</t>
  </si>
  <si>
    <t xml:space="preserve">Peón ordinario construcción.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</si>
  <si>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</si>
  <si>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</si>
  <si>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</si>
  <si>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</si>
  <si>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</si>
  <si>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</si>
  <si>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</si>
  <si>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6,31€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</si>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</sst>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0.04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10.26</v>
      </c>
      <c r="J10" s="12">
        <f ca="1">ROUND(INDIRECT(ADDRESS(ROW()+(0), COLUMN()+(-3), 1))*INDIRECT(ADDRESS(ROW()+(0), COLUMN()+(-1), 1)), 2)</f>
        <v>5.13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2.61</v>
      </c>
      <c r="J11" s="12">
        <f ca="1">ROUND(INDIRECT(ADDRESS(ROW()+(0), COLUMN()+(-3), 1))*INDIRECT(ADDRESS(ROW()+(0), COLUMN()+(-1), 1)), 2)</f>
        <v>2.61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>
        <f ca="1">ROUND(INDIRECT(ADDRESS(ROW()+(0), COLUMN()+(-3), 1))*INDIRECT(ADDRESS(ROW()+(0), COLUMN()+(-1), 1)), 2)</f>
        <v>0.01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>
        <f ca="1">ROUND(INDIRECT(ADDRESS(ROW()+(0), COLUMN()+(-3), 1))*INDIRECT(ADDRESS(ROW()+(0), COLUMN()+(-1), 1)), 2)</f>
        <v>1.09</v>
      </c>
    </row>
    <row r="14" spans="1:10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1.31</v>
      </c>
      <c r="J14" s="12">
        <f ca="1">ROUND(INDIRECT(ADDRESS(ROW()+(0), COLUMN()+(-3), 1))*INDIRECT(ADDRESS(ROW()+(0), COLUMN()+(-1), 1)), 2)</f>
        <v>0.31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>
        <f ca="1">ROUND(INDIRECT(ADDRESS(ROW()+(0), COLUMN()+(-3), 1))*INDIRECT(ADDRESS(ROW()+(0), COLUMN()+(-1), 1)), 2)</f>
        <v>3.15</v>
      </c>
    </row>
    <row r="16" spans="1:10" ht="66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16.38</v>
      </c>
      <c r="J16" s="14">
        <f ca="1">ROUND(INDIRECT(ADDRESS(ROW()+(0), COLUMN()+(-3), 1))*INDIRECT(ADDRESS(ROW()+(0), COLUMN()+(-1), 1)), 2)</f>
        <v>0.16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12.46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</v>
      </c>
      <c r="H19" s="11"/>
      <c r="I19" s="12">
        <v>22.13</v>
      </c>
      <c r="J19" s="12">
        <f ca="1">ROUND(INDIRECT(ADDRESS(ROW()+(0), COLUMN()+(-3), 1))*INDIRECT(ADDRESS(ROW()+(0), COLUMN()+(-1), 1)), 2)</f>
        <v>2.21</v>
      </c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</v>
      </c>
      <c r="H20" s="11"/>
      <c r="I20" s="12">
        <v>21.02</v>
      </c>
      <c r="J20" s="12">
        <f ca="1">ROUND(INDIRECT(ADDRESS(ROW()+(0), COLUMN()+(-3), 1))*INDIRECT(ADDRESS(ROW()+(0), COLUMN()+(-1), 1)), 2)</f>
        <v>2.1</v>
      </c>
    </row>
    <row r="21" spans="1:10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0.059</v>
      </c>
      <c r="H21" s="11"/>
      <c r="I21" s="12">
        <v>20.78</v>
      </c>
      <c r="J21" s="12">
        <f ca="1">ROUND(INDIRECT(ADDRESS(ROW()+(0), COLUMN()+(-3), 1))*INDIRECT(ADDRESS(ROW()+(0), COLUMN()+(-1), 1)), 2)</f>
        <v>1.23</v>
      </c>
    </row>
    <row r="22" spans="1:10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0.185</v>
      </c>
      <c r="H22" s="13"/>
      <c r="I22" s="14">
        <v>22.13</v>
      </c>
      <c r="J22" s="14">
        <f ca="1">ROUND(INDIRECT(ADDRESS(ROW()+(0), COLUMN()+(-3), 1))*INDIRECT(ADDRESS(ROW()+(0), COLUMN()+(-1), 1)), 2)</f>
        <v>4.09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9.63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1)),INDIRECT(ADDRESS(ROW()+(-8), COLUMN()+(1), 1))), 2)</f>
        <v>22.09</v>
      </c>
      <c r="J25" s="14">
        <f ca="1">ROUND(INDIRECT(ADDRESS(ROW()+(0), COLUMN()+(-3), 1))*INDIRECT(ADDRESS(ROW()+(0), COLUMN()+(-1), 1))/100, 2)</f>
        <v>0.44</v>
      </c>
    </row>
    <row r="26" spans="1:10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1)),INDIRECT(ADDRESS(ROW()+(-9), COLUMN()+(0), 1))), 2)</f>
        <v>22.53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1.10201e+006</v>
      </c>
      <c r="G30" s="29"/>
      <c r="H30" s="29">
        <v>1.10201e+006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28" t="s">
        <v>60</v>
      </c>
      <c r="B32" s="28"/>
      <c r="C32" s="28"/>
      <c r="D32" s="28"/>
      <c r="E32" s="28"/>
      <c r="F32" s="29">
        <v>1.18202e+006</v>
      </c>
      <c r="G32" s="29"/>
      <c r="H32" s="29">
        <v>1.18202e+006</v>
      </c>
      <c r="I32" s="29"/>
      <c r="J32" s="29" t="s">
        <v>61</v>
      </c>
    </row>
    <row r="33" spans="1:10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63</v>
      </c>
      <c r="B34" s="28"/>
      <c r="C34" s="28"/>
      <c r="D34" s="28"/>
      <c r="E34" s="28"/>
      <c r="F34" s="29">
        <v>142013</v>
      </c>
      <c r="G34" s="29"/>
      <c r="H34" s="29">
        <v>172013</v>
      </c>
      <c r="I34" s="29"/>
      <c r="J34" s="29">
        <v>3</v>
      </c>
    </row>
    <row r="35" spans="1:10" ht="13.5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7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I23"/>
    <mergeCell ref="A24:C24"/>
    <mergeCell ref="E24:H24"/>
    <mergeCell ref="A25:C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1"/>
    <mergeCell ref="H30:I31"/>
    <mergeCell ref="J30:J31"/>
    <mergeCell ref="A31:E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