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<sst xmlns="http://schemas.openxmlformats.org/spreadsheetml/2006/main" count="68" uniqueCount="68">
  <si>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</si>
  <si>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QAF020</t>
  </si>
  <si>
    <t xml:space="preserve">m</t>
  </si>
  <si>
    <t xml:space="preserve">Encuentro de cubierta plana transitable, no ventilada con paramento vertical. Impermeabilización con láminas asfálticas.</t>
  </si>
  <si>
    <r>
      <rPr>
        <sz val="8.25"/>
        <color rgb="FF000000"/>
        <rFont val="Arial"/>
        <family val="2"/>
      </rPr>
      <t xml:space="preserve">Encuentro de cubierta plana transitable, no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soldada a su vez al soporte y formada por: banda de refuerzo de 50 cm de anchura, realizada a partir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Remate con banda de terminación de 50 cm de desarrollo con lámina de betún modificado con plastómero APP, LBM(APP)-40-FP, Imperpuma Plus PY-4 "GRUPO PUMA", masa nominal 4 kg/m², con armadura de fieltro de poliéster de 135 g/m², acabada con film plástico termofusible en ambas caras, acabado con un revestimiento de rodapiés de gres rústico, de 7 cm, 3 €/m colocados con junta abierta (separación entre 3 y 15 mm), en capa fina con adhesivo cementoso mejorado, C2 FT, según UNE-EN 12004, con fraguado rápido y deslizamiento reducido Pegoland Fast Super "GRUPO PUMA" y rejuntados con mortero de juntas de resinas reactivas Morcemcolor Epoxi "GRUPO PUMA" tipo RG, color Blanco, para juntas de 1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</si>
  <si>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</si>
  <si>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</si>
  <si>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</si>
  <si>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</si>
  <si>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</si>
  <si>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</si>
  <si>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</si>
  <si>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</si>
  <si>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</si>
  <si>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</si>
  <si>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</si>
  <si>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</si>
  <si>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</si>
  <si>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mt08aaa010a</t>
  </si>
  <si>
    <t xml:space="preserve">m³</t>
  </si>
  <si>
    <t xml:space="preserve">Agua.</t>
  </si>
  <si>
    <t xml:space="preserve">mt09mif010ba</t>
  </si>
  <si>
    <t xml:space="preserve">t</t>
  </si>
  <si>
    <t xml:space="preserve">Mortero industrial para albañilería, de cemento, color gris, categoría M-2,5 (resistencia a compresión 2,5 N/mm²), suministrado en sacos, según UNE-EN 998-2.</t>
  </si>
  <si>
    <t xml:space="preserve">mt18rcr010a300</t>
  </si>
  <si>
    <t xml:space="preserve">m</t>
  </si>
  <si>
    <t xml:space="preserve">Rodapié cerámico de gres rústico, de 7 cm de anchura, 3,00€/m.</t>
  </si>
  <si>
    <t xml:space="preserve">mt09mcp010Aa</t>
  </si>
  <si>
    <t xml:space="preserve">kg</t>
  </si>
  <si>
    <t xml:space="preserve">Adhesivo cementoso mejorado, C2 FT, según UNE-EN 12004, con fraguado rápido y deslizamiento reducido, Pegoland Fast Super, "GRUPO PUMA", color gris, para la colocación en capa fina de todo tipo de piezas cerámicas en pavimentos interiores y exteriores, a base de cemento de alta resistencia, áridos seleccionados, aditivos y resinas sintéticas.</t>
  </si>
  <si>
    <t xml:space="preserve">mt09mcp020ka</t>
  </si>
  <si>
    <t xml:space="preserve">kg</t>
  </si>
  <si>
    <t xml:space="preserve">Mortero de juntas de resinas reactivas Morcemcolor Epoxi "GRUPO PUMA", tipo RG, según UNE-EN 13888, color Blanco, para juntas de 1 a 15 mm, de dos componentes a base de resina epoxídica, cargas inertes, aditivos y catalizadores orgánicos, con resistencia a los ácidos, con efecto bacteriostático, antimoho y antiverdín, especial para rejuntado de todo tipo de piezas cerámicas y piedras naturales en zonas con agresividad química o en contacto con alimentos.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</si>
  <si>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</si>
  <si>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</si>
  <si>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</si>
  <si>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</si>
  <si>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</si>
  <si>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</si>
  <si>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</si>
  <si>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</si>
  <si>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</si>
  <si>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</si>
  <si>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</si>
  <si>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</si>
  <si>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</si>
  <si>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</si>
  <si>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</si>
  <si>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</si>
  <si>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</si>
  <si>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</si>
  <si>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7,78€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</si>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</sst>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0.15</v>
      </c>
      <c r="H10" s="11"/>
      <c r="I10" s="12">
        <v>2.91</v>
      </c>
      <c r="J10" s="12">
        <f ca="1">ROUND(INDIRECT(ADDRESS(ROW()+(0), COLUMN()+(-3), 1))*INDIRECT(ADDRESS(ROW()+(0), COLUMN()+(-1), 1)), 2)</f>
        <v>0.44</v>
      </c>
    </row>
    <row r="11" spans="1:10" ht="45.00" thickBot="1" customHeight="1">
      <c r="A11" s="1" t="s">
        <v>15</v>
      </c>
      <c r="B11" s="1"/>
      <c r="C11" s="1"/>
      <c r="D11" s="10" t="s">
        <v>16</v>
      </c>
      <c r="E11" s="1" t="s">
        <v>17</v>
      </c>
      <c r="F11" s="1"/>
      <c r="G11" s="11">
        <v>1.025</v>
      </c>
      <c r="H11" s="11"/>
      <c r="I11" s="12">
        <v>8.77</v>
      </c>
      <c r="J11" s="12">
        <f ca="1">ROUND(INDIRECT(ADDRESS(ROW()+(0), COLUMN()+(-3), 1))*INDIRECT(ADDRESS(ROW()+(0), COLUMN()+(-1), 1)), 2)</f>
        <v>8.99</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13.50" thickBot="1" customHeight="1">
      <c r="A14" s="1" t="s">
        <v>24</v>
      </c>
      <c r="B14" s="1"/>
      <c r="C14" s="1"/>
      <c r="D14" s="10" t="s">
        <v>25</v>
      </c>
      <c r="E14" s="1" t="s">
        <v>26</v>
      </c>
      <c r="F14" s="1"/>
      <c r="G14" s="11">
        <v>1.05</v>
      </c>
      <c r="H14" s="11"/>
      <c r="I14" s="12">
        <v>3</v>
      </c>
      <c r="J14" s="12">
        <f ca="1">ROUND(INDIRECT(ADDRESS(ROW()+(0), COLUMN()+(-3), 1))*INDIRECT(ADDRESS(ROW()+(0), COLUMN()+(-1), 1)), 2)</f>
        <v>3.15</v>
      </c>
    </row>
    <row r="15" spans="1:10" ht="55.50" thickBot="1" customHeight="1">
      <c r="A15" s="1" t="s">
        <v>27</v>
      </c>
      <c r="B15" s="1"/>
      <c r="C15" s="1"/>
      <c r="D15" s="10" t="s">
        <v>28</v>
      </c>
      <c r="E15" s="1" t="s">
        <v>29</v>
      </c>
      <c r="F15" s="1"/>
      <c r="G15" s="11">
        <v>0.24</v>
      </c>
      <c r="H15" s="11"/>
      <c r="I15" s="12">
        <v>1.31</v>
      </c>
      <c r="J15" s="12">
        <f ca="1">ROUND(INDIRECT(ADDRESS(ROW()+(0), COLUMN()+(-3), 1))*INDIRECT(ADDRESS(ROW()+(0), COLUMN()+(-1), 1)), 2)</f>
        <v>0.31</v>
      </c>
    </row>
    <row r="16" spans="1:10" ht="66.00" thickBot="1" customHeight="1">
      <c r="A16" s="1" t="s">
        <v>30</v>
      </c>
      <c r="B16" s="1"/>
      <c r="C16" s="1"/>
      <c r="D16" s="10" t="s">
        <v>31</v>
      </c>
      <c r="E16" s="1" t="s">
        <v>32</v>
      </c>
      <c r="F16" s="1"/>
      <c r="G16" s="13">
        <v>0.01</v>
      </c>
      <c r="H16" s="13"/>
      <c r="I16" s="14">
        <v>16.38</v>
      </c>
      <c r="J16" s="14">
        <f ca="1">ROUND(INDIRECT(ADDRESS(ROW()+(0), COLUMN()+(-3), 1))*INDIRECT(ADDRESS(ROW()+(0), COLUMN()+(-1), 1)), 2)</f>
        <v>0.16</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14.15</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0.18</v>
      </c>
      <c r="H19" s="11"/>
      <c r="I19" s="12">
        <v>22.13</v>
      </c>
      <c r="J19" s="12">
        <f ca="1">ROUND(INDIRECT(ADDRESS(ROW()+(0), COLUMN()+(-3), 1))*INDIRECT(ADDRESS(ROW()+(0), COLUMN()+(-1), 1)), 2)</f>
        <v>3.98</v>
      </c>
    </row>
    <row r="20" spans="1:10" ht="13.50" thickBot="1" customHeight="1">
      <c r="A20" s="1" t="s">
        <v>38</v>
      </c>
      <c r="B20" s="1"/>
      <c r="C20" s="1"/>
      <c r="D20" s="10" t="s">
        <v>39</v>
      </c>
      <c r="E20" s="1" t="s">
        <v>40</v>
      </c>
      <c r="F20" s="1"/>
      <c r="G20" s="11">
        <v>0.18</v>
      </c>
      <c r="H20" s="11"/>
      <c r="I20" s="12">
        <v>21.02</v>
      </c>
      <c r="J20" s="12">
        <f ca="1">ROUND(INDIRECT(ADDRESS(ROW()+(0), COLUMN()+(-3), 1))*INDIRECT(ADDRESS(ROW()+(0), COLUMN()+(-1), 1)), 2)</f>
        <v>3.78</v>
      </c>
    </row>
    <row r="21" spans="1:10" ht="13.50" thickBot="1" customHeight="1">
      <c r="A21" s="1" t="s">
        <v>41</v>
      </c>
      <c r="B21" s="1"/>
      <c r="C21" s="1"/>
      <c r="D21" s="10" t="s">
        <v>42</v>
      </c>
      <c r="E21" s="1" t="s">
        <v>43</v>
      </c>
      <c r="F21" s="1"/>
      <c r="G21" s="11">
        <v>0.059</v>
      </c>
      <c r="H21" s="11"/>
      <c r="I21" s="12">
        <v>20.78</v>
      </c>
      <c r="J21" s="12">
        <f ca="1">ROUND(INDIRECT(ADDRESS(ROW()+(0), COLUMN()+(-3), 1))*INDIRECT(ADDRESS(ROW()+(0), COLUMN()+(-1), 1)), 2)</f>
        <v>1.23</v>
      </c>
    </row>
    <row r="22" spans="1:10" ht="13.50" thickBot="1" customHeight="1">
      <c r="A22" s="1" t="s">
        <v>44</v>
      </c>
      <c r="B22" s="1"/>
      <c r="C22" s="1"/>
      <c r="D22" s="10" t="s">
        <v>45</v>
      </c>
      <c r="E22" s="1" t="s">
        <v>46</v>
      </c>
      <c r="F22" s="1"/>
      <c r="G22" s="13">
        <v>0.185</v>
      </c>
      <c r="H22" s="13"/>
      <c r="I22" s="14">
        <v>22.13</v>
      </c>
      <c r="J22" s="14">
        <f ca="1">ROUND(INDIRECT(ADDRESS(ROW()+(0), COLUMN()+(-3), 1))*INDIRECT(ADDRESS(ROW()+(0), COLUMN()+(-1), 1)), 2)</f>
        <v>4.09</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13.08</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27.23</v>
      </c>
      <c r="J25" s="14">
        <f ca="1">ROUND(INDIRECT(ADDRESS(ROW()+(0), COLUMN()+(-3), 1))*INDIRECT(ADDRESS(ROW()+(0), COLUMN()+(-1), 1))/100, 2)</f>
        <v>0.54</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27.77</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142010</v>
      </c>
      <c r="G30" s="29"/>
      <c r="H30" s="29">
        <v>1.10201e+006</v>
      </c>
      <c r="I30" s="29"/>
      <c r="J30" s="29" t="s">
        <v>58</v>
      </c>
    </row>
    <row r="31" spans="1:10" ht="24.00" thickBot="1" customHeight="1">
      <c r="A31" s="30" t="s">
        <v>59</v>
      </c>
      <c r="B31" s="30"/>
      <c r="C31" s="30"/>
      <c r="D31" s="30"/>
      <c r="E31" s="30"/>
      <c r="F31" s="31"/>
      <c r="G31" s="31"/>
      <c r="H31" s="31"/>
      <c r="I31" s="31"/>
      <c r="J31" s="31"/>
    </row>
    <row r="32" spans="1:10" ht="13.50" thickBot="1" customHeight="1">
      <c r="A32" s="28" t="s">
        <v>60</v>
      </c>
      <c r="B32" s="28"/>
      <c r="C32" s="28"/>
      <c r="D32" s="28"/>
      <c r="E32" s="28"/>
      <c r="F32" s="29">
        <v>1.18202e+006</v>
      </c>
      <c r="G32" s="29"/>
      <c r="H32" s="29">
        <v>1.18202e+006</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142013</v>
      </c>
      <c r="G34" s="29"/>
      <c r="H34" s="29">
        <v>172013</v>
      </c>
      <c r="I34" s="29"/>
      <c r="J34" s="29">
        <v>3</v>
      </c>
    </row>
    <row r="35" spans="1:10" ht="13.50" thickBot="1" customHeight="1">
      <c r="A35" s="30" t="s">
        <v>64</v>
      </c>
      <c r="B35" s="30"/>
      <c r="C35" s="30"/>
      <c r="D35" s="30"/>
      <c r="E35" s="30"/>
      <c r="F35" s="31"/>
      <c r="G35" s="31"/>
      <c r="H35" s="31"/>
      <c r="I35" s="31"/>
      <c r="J35" s="31"/>
    </row>
    <row r="38" spans="1:1" ht="33.75" thickBot="1" customHeight="1">
      <c r="A38" s="1" t="s">
        <v>65</v>
      </c>
      <c r="B38" s="1"/>
      <c r="C38" s="1"/>
      <c r="D38" s="1"/>
      <c r="E38" s="1"/>
      <c r="F38" s="1"/>
      <c r="G38" s="1"/>
      <c r="H38" s="1"/>
      <c r="I38" s="1"/>
      <c r="J38" s="1"/>
    </row>
    <row r="39" spans="1:1" ht="33.75" thickBot="1" customHeight="1">
      <c r="A39" s="1" t="s">
        <v>66</v>
      </c>
      <c r="B39" s="1"/>
      <c r="C39" s="1"/>
      <c r="D39" s="1"/>
      <c r="E39" s="1"/>
      <c r="F39" s="1"/>
      <c r="G39" s="1"/>
      <c r="H39" s="1"/>
      <c r="I39" s="1"/>
      <c r="J39" s="1"/>
    </row>
    <row r="40" spans="1:1" ht="33.75" thickBot="1" customHeight="1">
      <c r="A40" s="1" t="s">
        <v>67</v>
      </c>
      <c r="B40" s="1"/>
      <c r="C40" s="1"/>
      <c r="D40" s="1"/>
      <c r="E40" s="1"/>
      <c r="F40" s="1"/>
      <c r="G40" s="1"/>
      <c r="H40" s="1"/>
      <c r="I40" s="1"/>
      <c r="J40" s="1"/>
    </row>
  </sheetData>
  <mergeCells count="7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