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<sst xmlns="http://schemas.openxmlformats.org/spreadsheetml/2006/main" count="51" uniqueCount="51">
  <si>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</si>
  <si>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NIP030</t>
  </si>
  <si>
    <t xml:space="preserve">m</t>
  </si>
  <si>
    <t xml:space="preserve">Barrera anticapilaridad en arranque de muro de fábrica, con lámina asfáltica.</t>
  </si>
  <si>
    <r>
      <rPr>
        <sz val="8.25"/>
        <color rgb="FF000000"/>
        <rFont val="Arial"/>
        <family val="2"/>
      </rPr>
      <t xml:space="preserve">Barrera anticapilaridad en arranque de muro de fábrica, de 25 cm de espesor, con lámina de betún modificado con elastómero SBS, LBM(SBS)-40-PE, Imperpuma BM P-4 "GRUPO PUMA", masa nominal 4 kg/m², con armadura de film de polietileno de 95 g/m², acabada con film plástico termofusible en ambas caras, totalmente adherida al soporte con soplete, colocada con solapes sobre una capa de regularización de mortero de cemento, industrial, con aditivo hidrófugo, M-5, previa imprimación con emulsión asfáltica estable, Imperpuma "GRUPO PUMA" y posterior aplicación de capa de protección de mortero de cemento, industrial, con aditivo hidrófugo,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</si>
  <si>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</si>
  <si>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</si>
  <si>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</si>
  <si>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</si>
  <si>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</si>
  <si>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</si>
  <si>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</si>
  <si>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</si>
  <si>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</si>
  <si>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</si>
  <si>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</si>
  <si>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</si>
  <si>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</si>
  <si>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mt14pap100a</t>
  </si>
  <si>
    <t xml:space="preserve">kg</t>
  </si>
  <si>
    <t xml:space="preserve">Emulsión asfáltica estable, Imperpuma "GRUPO PUMA", tipo ED según UNE 104231.</t>
  </si>
  <si>
    <t xml:space="preserve">mt14pap020b</t>
  </si>
  <si>
    <t xml:space="preserve">m²</t>
  </si>
  <si>
    <t xml:space="preserve">Lámina de betún modificado con elastómero SBS, LBM(SBS)-40-PE, Imperpuma BM P-4 "GRUPO PUMA", masa nominal 4 kg/m², con armadura de film de polietileno de 95 g/m², de superficie no protegida acabada con film plástico termofusible en ambas caras.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</si>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</sst>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2.08" customWidth="1"/>
    <col min="5" max="5" width="3.57" customWidth="1"/>
    <col min="6" max="6" width="9.35" customWidth="1"/>
    <col min="7" max="7" width="4.76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0.005</v>
      </c>
      <c r="G11" s="11"/>
      <c r="H11" s="12">
        <v>38.06</v>
      </c>
      <c r="I11" s="12">
        <f ca="1">ROUND(INDIRECT(ADDRESS(ROW()+(0), COLUMN()+(-3), 1))*INDIRECT(ADDRESS(ROW()+(0), COLUMN()+(-1), 1)), 2)</f>
        <v>0.19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0.088</v>
      </c>
      <c r="G12" s="11"/>
      <c r="H12" s="12">
        <v>2.49</v>
      </c>
      <c r="I12" s="12">
        <f ca="1">ROUND(INDIRECT(ADDRESS(ROW()+(0), COLUMN()+(-3), 1))*INDIRECT(ADDRESS(ROW()+(0), COLUMN()+(-1), 1)), 2)</f>
        <v>0.22</v>
      </c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0.263</v>
      </c>
      <c r="G13" s="13"/>
      <c r="H13" s="14">
        <v>12.12</v>
      </c>
      <c r="I13" s="14">
        <f ca="1">ROUND(INDIRECT(ADDRESS(ROW()+(0), COLUMN()+(-3), 1))*INDIRECT(ADDRESS(ROW()+(0), COLUMN()+(-1), 1)), 2)</f>
        <v>3.19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3.61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0.253</v>
      </c>
      <c r="G16" s="11"/>
      <c r="H16" s="12">
        <v>18.56</v>
      </c>
      <c r="I16" s="12">
        <f ca="1">ROUND(INDIRECT(ADDRESS(ROW()+(0), COLUMN()+(-3), 1))*INDIRECT(ADDRESS(ROW()+(0), COLUMN()+(-1), 1)), 2)</f>
        <v>4.7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0.265</v>
      </c>
      <c r="G17" s="13"/>
      <c r="H17" s="14">
        <v>17.53</v>
      </c>
      <c r="I17" s="14">
        <f ca="1">ROUND(INDIRECT(ADDRESS(ROW()+(0), COLUMN()+(-3), 1))*INDIRECT(ADDRESS(ROW()+(0), COLUMN()+(-1), 1)), 2)</f>
        <v>4.65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9.35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12.96</v>
      </c>
      <c r="I20" s="14">
        <f ca="1">ROUND(INDIRECT(ADDRESS(ROW()+(0), COLUMN()+(-3), 1))*INDIRECT(ADDRESS(ROW()+(0), COLUMN()+(-1), 1))/100, 2)</f>
        <v>0.26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13.22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162011</v>
      </c>
      <c r="F25" s="29"/>
      <c r="G25" s="29">
        <v>162012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142010</v>
      </c>
      <c r="F27" s="29"/>
      <c r="G27" s="29">
        <v>1.10201e+006</v>
      </c>
      <c r="H27" s="29"/>
      <c r="I27" s="29" t="s">
        <v>46</v>
      </c>
    </row>
    <row r="28" spans="1:9" ht="24.00" thickBot="1" customHeight="1">
      <c r="A28" s="30" t="s">
        <v>47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