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<sst xmlns="http://schemas.openxmlformats.org/spreadsheetml/2006/main" count="51" uniqueCount="51">
  <si>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</si>
  <si>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NIF010</t>
  </si>
  <si>
    <t xml:space="preserve">m²</t>
  </si>
  <si>
    <t xml:space="preserve">Barrera anticapilaridad en muros de fábrica con productos asfálticos.</t>
  </si>
  <si>
    <r>
      <rPr>
        <sz val="7.80"/>
        <color rgb="FF000000"/>
        <rFont val="A"/>
        <family val="2"/>
      </rPr>
      <t xml:space="preserve">Barrera anticapilaridad en muro de fábrica </t>
    </r>
    <r>
      <rPr>
        <b/>
        <sz val="7.80"/>
        <color rgb="FF000000"/>
        <rFont val="A"/>
        <family val="2"/>
      </rPr>
      <t xml:space="preserve">formada por lámina de betún modificado con elastómero SBS, LBM(SBS)-40-PE, Imperpuma BM P-4 "GRUPO PUMA", acabada con film plástico termofusible en ambas caras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</si>
  <si>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</si>
  <si>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</si>
  <si>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</si>
  <si>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</si>
  <si>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</si>
  <si>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</si>
  <si>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</si>
  <si>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</si>
  <si>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</si>
  <si>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</si>
  <si>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</si>
  <si>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</si>
  <si>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mt14pap100a</t>
  </si>
  <si>
    <t xml:space="preserve">kg</t>
  </si>
  <si>
    <t xml:space="preserve">Emulsión asfáltica estable, Imperpuma "GRUPO PUMA", tipo ED según UNE 104231.</t>
  </si>
  <si>
    <t xml:space="preserve">mt14pap020b</t>
  </si>
  <si>
    <t xml:space="preserve">m²</t>
  </si>
  <si>
    <t xml:space="preserve">Lámina de betún modificado con elastómero SBS, LBM(SBS)-40-PE, Imperpuma BM P-4 "GRUPO PUMA", masa nominal 4 kg/m², con armadura de film de polietileno de 95 g/m², de superficie no protegida acabada con film plástico termofusible en ambas caras. Según UNE-EN 13707.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</si>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</sst>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20.25" customWidth="1"/>
    <col min="5" max="5" width="35.99" customWidth="1"/>
    <col min="6" max="6" width="7.29" customWidth="1"/>
    <col min="7" max="7" width="1.02" customWidth="1"/>
    <col min="8" max="8" width="5.54" customWidth="1"/>
    <col min="9" max="9" width="0.87" customWidth="1"/>
    <col min="10" max="10" width="4.66" customWidth="1"/>
    <col min="11" max="11" width="8.31" customWidth="1"/>
    <col min="12" max="12" width="0.58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0.014000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0.075000</v>
      </c>
      <c r="I9" s="19"/>
      <c r="J9" s="20">
        <v>32.250000</v>
      </c>
      <c r="K9" s="20"/>
      <c r="L9" s="20"/>
      <c r="M9" s="20">
        <f ca="1">ROUND(INDIRECT(ADDRESS(ROW()+(0), COLUMN()+(-5), 1))*INDIRECT(ADDRESS(ROW()+(0), COLUMN()+(-3), 1)), 2)</f>
        <v>2.420000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2.400000</v>
      </c>
      <c r="K10" s="20"/>
      <c r="L10" s="20"/>
      <c r="M10" s="20">
        <f ca="1">ROUND(INDIRECT(ADDRESS(ROW()+(0), COLUMN()+(-5), 1))*INDIRECT(ADDRESS(ROW()+(0), COLUMN()+(-3), 1)), 2)</f>
        <v>0.720000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11.120000</v>
      </c>
      <c r="K11" s="20"/>
      <c r="L11" s="20"/>
      <c r="M11" s="20">
        <f ca="1">ROUND(INDIRECT(ADDRESS(ROW()+(0), COLUMN()+(-5), 1))*INDIRECT(ADDRESS(ROW()+(0), COLUMN()+(-3), 1)), 2)</f>
        <v>12.230000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0.252000</v>
      </c>
      <c r="I12" s="19"/>
      <c r="J12" s="20">
        <v>17.240000</v>
      </c>
      <c r="K12" s="20"/>
      <c r="L12" s="20"/>
      <c r="M12" s="20">
        <f ca="1">ROUND(INDIRECT(ADDRESS(ROW()+(0), COLUMN()+(-5), 1))*INDIRECT(ADDRESS(ROW()+(0), COLUMN()+(-3), 1)), 2)</f>
        <v>4.340000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0.252000</v>
      </c>
      <c r="I13" s="19"/>
      <c r="J13" s="20">
        <v>16.130000</v>
      </c>
      <c r="K13" s="20"/>
      <c r="L13" s="20"/>
      <c r="M13" s="20">
        <f ca="1">ROUND(INDIRECT(ADDRESS(ROW()+(0), COLUMN()+(-5), 1))*INDIRECT(ADDRESS(ROW()+(0), COLUMN()+(-3), 1)), 2)</f>
        <v>4.060000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0.202000</v>
      </c>
      <c r="I14" s="23"/>
      <c r="J14" s="24">
        <v>15.920000</v>
      </c>
      <c r="K14" s="24"/>
      <c r="L14" s="24"/>
      <c r="M14" s="24">
        <f ca="1">ROUND(INDIRECT(ADDRESS(ROW()+(0), COLUMN()+(-5), 1))*INDIRECT(ADDRESS(ROW()+(0), COLUMN()+(-3), 1)), 2)</f>
        <v>3.220000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27.010000</v>
      </c>
      <c r="K15" s="16"/>
      <c r="L15" s="16"/>
      <c r="M15" s="16">
        <f ca="1">ROUND(INDIRECT(ADDRESS(ROW()+(0), COLUMN()+(-5), 1))*INDIRECT(ADDRESS(ROW()+(0), COLUMN()+(-3), 1))/100, 2)</f>
        <v>0.540000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27.550000</v>
      </c>
      <c r="K16" s="24"/>
      <c r="L16" s="24"/>
      <c r="M16" s="24">
        <f ca="1">ROUND(INDIRECT(ADDRESS(ROW()+(0), COLUMN()+(-5), 1))*INDIRECT(ADDRESS(ROW()+(0), COLUMN()+(-3), 1))/100, 2)</f>
        <v>0.830000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28.380000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162011.000000</v>
      </c>
      <c r="H21" s="29"/>
      <c r="I21" s="29"/>
      <c r="J21" s="29"/>
      <c r="K21" s="29">
        <v>162012.000000</v>
      </c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8"/>
      <c r="G23" s="29">
        <v>142010.000000</v>
      </c>
      <c r="H23" s="29"/>
      <c r="I23" s="29"/>
      <c r="J23" s="29"/>
      <c r="K23" s="29">
        <v>1102010.000000</v>
      </c>
      <c r="L23" s="29"/>
      <c r="M23" s="29"/>
      <c r="N23" s="29" t="s">
        <v>46</v>
      </c>
    </row>
    <row r="24" spans="1:14" ht="21.6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