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<sst xmlns="http://schemas.openxmlformats.org/spreadsheetml/2006/main" count="75" uniqueCount="75">
  <si>
    <t xml:space="preserve"/>
  </si>
  <si>
    <t xml:space="preserve">NAS010</t>
  </si>
  <si>
    <t xml:space="preserve">m²</t>
  </si>
  <si>
    <t xml:space="preserve">Sistema ETICS Traditerm "GRUPO PUMA" de aislamiento térmico por el exterior de fachadas.</t>
  </si>
  <si>
    <r>
      <rPr>
        <sz val="8.25"/>
        <color rgb="FF000000"/>
        <rFont val="Arial"/>
        <family val="2"/>
      </rPr>
      <t xml:space="preserve">Aislamiento térmico por el exterior de fachadas, con el sistema Traditerm EPS "GRUPO PUMA", con ETE 07/0054, compuesto por: panel rígido de poliestireno expandido, Traditerm Panel EPS "GRUPO PUMA", según UNE-EN 13163, de superficie lisa y mecanizado lateral recto, de color blanco, de 60 mm de espesor, fijado al soporte con mortero Traditerm "GRUPO PUMA", aplicado manualmente y fijaciones mecánicas con taco de expansión de polipropileno Traditerm "GRUPO PUMA"; capa de regularización de mortero Traditerm "GRUPO PUMA", aplicado manualmente, armado con malla de fibra de vidrio, antiálcalis, Traditerm "GRUPO PUMA", de 5x4 mm de luz de malla, de 0,6 mm de espesor y de 160 g/m² de masa superficial; capa de acabado de mortero acrílico Morcemcril "GRUPO PUMA", color Blanco 100, sobre imprimación acrílica Fondo Morcemcril "GRUPO PUMA". Incluso perfiles de arranque Traditerm "GRUPO PUMA", de aluminio, perfiles de cierre superior Traditerm "GRUPO PUMA", de aluminio, perfiles de esquina Traditerm "GRUPO PUMA", de PVC con malla, masilla selladora monocomponente Pumaelastic-Ms "GRUPO PUMA" y cordón de espuma de polietileno expandido de celdas cerradas para sellado de juntas.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</si>
  <si>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</si>
  <si>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</si>
  <si>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</si>
  <si>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</si>
  <si>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</si>
  <si>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</si>
  <si>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</si>
  <si>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mt28mop080x</t>
  </si>
  <si>
    <t xml:space="preserve">m</t>
  </si>
  <si>
    <t xml:space="preserve">Perfil de arranque Traditerm "GRUPO PUMA" de aluminio, de 60 mm de anchura, con goterón, para nivelación y soporte de los paneles aislantes de los sistemas de aislamiento térmico por el exterior sobre la línea de zócalo; incluso kit de fijación para perfil.</t>
  </si>
  <si>
    <t xml:space="preserve">mt28mop085w</t>
  </si>
  <si>
    <t xml:space="preserve">m</t>
  </si>
  <si>
    <t xml:space="preserve">Perfil de cierre superior, Traditerm Coronación "GRUPO PUMA", de aluminio, de 60 mm de anchura, para coronación de los paneles aislantes de los sistemas de aislamiento térmico por el exterior.</t>
  </si>
  <si>
    <t xml:space="preserve">mt28mop030k</t>
  </si>
  <si>
    <t xml:space="preserve">kg</t>
  </si>
  <si>
    <t xml:space="preserve">Mortero Traditerm "GRUPO PUMA", impermeable al agua de lluvia, permeable al vapor de agua y no propagador de la llama, para aplicar con llana, para adherir los paneles aislantes y como capa base, previo amasado con agua.</t>
  </si>
  <si>
    <t xml:space="preserve">mt16pep010dd</t>
  </si>
  <si>
    <t xml:space="preserve">m²</t>
  </si>
  <si>
    <t xml:space="preserve">Panel rígido de poliestireno expandido, Traditerm Panel EPS "GRUPO PUMA", según UNE-EN 13163, de superficie lisa y mecanizado lateral recto, de color blanco, de 60 mm de espesor, con resistencia al envejecimiento y permeable al vapor de agua, resistencia térmica 1,58 m²K/W, conductividad térmica 0,038 W/(mK), Euroclase E de reacción al fuego.</t>
  </si>
  <si>
    <t xml:space="preserve">mt16pep100C</t>
  </si>
  <si>
    <t xml:space="preserve">Ud</t>
  </si>
  <si>
    <t xml:space="preserve">Taco de expansión de polipropileno Traditerm "GRUPO PUMA", de 110 mm de longitud, para fijación de placas aislantes.</t>
  </si>
  <si>
    <t xml:space="preserve">mt28mop050e</t>
  </si>
  <si>
    <t xml:space="preserve">m²</t>
  </si>
  <si>
    <t xml:space="preserve">Malla de fibra de vidrio, antiálcalis, Traditerm "GRUPO PUMA", de 5x4 mm de luz de malla, de 0,6 mm de espesor, de 160 g/m² de masa superficial y de 1x50 m, para armar morteros.</t>
  </si>
  <si>
    <t xml:space="preserve">mt28mop070d</t>
  </si>
  <si>
    <t xml:space="preserve">m</t>
  </si>
  <si>
    <t xml:space="preserve">Perfil de esquina Traditerm "GRUPO PUMA" de PVC con malla, para refuerzo de cantos.</t>
  </si>
  <si>
    <t xml:space="preserve">mt28mop320d</t>
  </si>
  <si>
    <t xml:space="preserve">kg</t>
  </si>
  <si>
    <t xml:space="preserve">Imprimación acrílica Fondo Morcemcril "GRUPO PUMA", compuesta por resinas acrílicas, pigmentos minerales y aditivos orgánicos e inorgánicos, impermeable al agua de lluvia y permeable al vapor de agua, para aplicar con brocha, rodillo o pistola, para regularizar la absorción e incrementar la adherencia de morteros acrílicos.</t>
  </si>
  <si>
    <t xml:space="preserve">mt28mop310ug</t>
  </si>
  <si>
    <t xml:space="preserve">kg</t>
  </si>
  <si>
    <t xml:space="preserve">Mortero acrílico Morcemcril "GRUPO PUMA", color Blanco 100, compuesto por resinas acrílicas, pigmentos minerales y aditivos orgánicos e inorgánicos, antimoho y antiverdín, permeable al vapor de agua y con resistencia al envejecimiento, a la contaminación urbana y a los rayos UV, para revestimiento de paramentos exteriores.</t>
  </si>
  <si>
    <t xml:space="preserve">mt15bas010a</t>
  </si>
  <si>
    <t xml:space="preserve">m</t>
  </si>
  <si>
    <t xml:space="preserve">Cordón de polietileno expandido de celdas cerradas, de sección circular de 6 mm de diámetro, para el relleno de fondo de junta.</t>
  </si>
  <si>
    <t xml:space="preserve">mt15igp101a</t>
  </si>
  <si>
    <t xml:space="preserve">Ud</t>
  </si>
  <si>
    <t xml:space="preserve">Cartucho de masilla monocomponente a base de polímeros híbridos, Pumalastic-Ms "GRUPO PUMA", de 290 cm³, con dureza Shore A aproximada de 40, según UNE-EN ISO 868 y elongación a rotura &gt;= 550%, según UNE-EN ISO 8339.</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</si>
  <si>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</si>
  <si>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</si>
  <si>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</si>
  <si>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</si>
  <si>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</si>
  <si>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</si>
  <si>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</si>
  <si>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</si>
  <si>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</si>
  <si>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</si>
  <si>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</si>
  <si>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</si>
  <si>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</si>
  <si>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</si>
  <si>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</si>
  <si>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</si>
  <si>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</si>
  <si>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</si>
  <si>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7,10€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</si>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</sst>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1.0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0.17</v>
      </c>
      <c r="H10" s="11"/>
      <c r="I10" s="12">
        <v>5.53</v>
      </c>
      <c r="J10" s="12">
        <f ca="1">ROUND(INDIRECT(ADDRESS(ROW()+(0), COLUMN()+(-3), 1))*INDIRECT(ADDRESS(ROW()+(0), COLUMN()+(-1), 1)), 2)</f>
        <v>0.94</v>
      </c>
    </row>
    <row r="11" spans="1:10" ht="34.50" thickBot="1" customHeight="1">
      <c r="A11" s="1" t="s">
        <v>15</v>
      </c>
      <c r="B11" s="1"/>
      <c r="C11" s="10" t="s">
        <v>16</v>
      </c>
      <c r="D11" s="10"/>
      <c r="E11" s="1" t="s">
        <v>17</v>
      </c>
      <c r="F11" s="1"/>
      <c r="G11" s="11">
        <v>0.17</v>
      </c>
      <c r="H11" s="11"/>
      <c r="I11" s="12">
        <v>16.03</v>
      </c>
      <c r="J11" s="12">
        <f ca="1">ROUND(INDIRECT(ADDRESS(ROW()+(0), COLUMN()+(-3), 1))*INDIRECT(ADDRESS(ROW()+(0), COLUMN()+(-1), 1)), 2)</f>
        <v>2.73</v>
      </c>
    </row>
    <row r="12" spans="1:10" ht="34.50" thickBot="1" customHeight="1">
      <c r="A12" s="1" t="s">
        <v>18</v>
      </c>
      <c r="B12" s="1"/>
      <c r="C12" s="10" t="s">
        <v>19</v>
      </c>
      <c r="D12" s="10"/>
      <c r="E12" s="1" t="s">
        <v>20</v>
      </c>
      <c r="F12" s="1"/>
      <c r="G12" s="11">
        <v>9</v>
      </c>
      <c r="H12" s="11"/>
      <c r="I12" s="12">
        <v>0.88</v>
      </c>
      <c r="J12" s="12">
        <f ca="1">ROUND(INDIRECT(ADDRESS(ROW()+(0), COLUMN()+(-3), 1))*INDIRECT(ADDRESS(ROW()+(0), COLUMN()+(-1), 1)), 2)</f>
        <v>7.92</v>
      </c>
    </row>
    <row r="13" spans="1:10" ht="55.50" thickBot="1" customHeight="1">
      <c r="A13" s="1" t="s">
        <v>21</v>
      </c>
      <c r="B13" s="1"/>
      <c r="C13" s="10" t="s">
        <v>22</v>
      </c>
      <c r="D13" s="10"/>
      <c r="E13" s="1" t="s">
        <v>23</v>
      </c>
      <c r="F13" s="1"/>
      <c r="G13" s="11">
        <v>1.05</v>
      </c>
      <c r="H13" s="11"/>
      <c r="I13" s="12">
        <v>10.5</v>
      </c>
      <c r="J13" s="12">
        <f ca="1">ROUND(INDIRECT(ADDRESS(ROW()+(0), COLUMN()+(-3), 1))*INDIRECT(ADDRESS(ROW()+(0), COLUMN()+(-1), 1)), 2)</f>
        <v>11.03</v>
      </c>
    </row>
    <row r="14" spans="1:10" ht="24.00" thickBot="1" customHeight="1">
      <c r="A14" s="1" t="s">
        <v>24</v>
      </c>
      <c r="B14" s="1"/>
      <c r="C14" s="10" t="s">
        <v>25</v>
      </c>
      <c r="D14" s="10"/>
      <c r="E14" s="1" t="s">
        <v>26</v>
      </c>
      <c r="F14" s="1"/>
      <c r="G14" s="11">
        <v>8</v>
      </c>
      <c r="H14" s="11"/>
      <c r="I14" s="12">
        <v>0.21</v>
      </c>
      <c r="J14" s="12">
        <f ca="1">ROUND(INDIRECT(ADDRESS(ROW()+(0), COLUMN()+(-3), 1))*INDIRECT(ADDRESS(ROW()+(0), COLUMN()+(-1), 1)), 2)</f>
        <v>1.68</v>
      </c>
    </row>
    <row r="15" spans="1:10" ht="34.50" thickBot="1" customHeight="1">
      <c r="A15" s="1" t="s">
        <v>27</v>
      </c>
      <c r="B15" s="1"/>
      <c r="C15" s="10" t="s">
        <v>28</v>
      </c>
      <c r="D15" s="10"/>
      <c r="E15" s="1" t="s">
        <v>29</v>
      </c>
      <c r="F15" s="1"/>
      <c r="G15" s="11">
        <v>1.1</v>
      </c>
      <c r="H15" s="11"/>
      <c r="I15" s="12">
        <v>1.6</v>
      </c>
      <c r="J15" s="12">
        <f ca="1">ROUND(INDIRECT(ADDRESS(ROW()+(0), COLUMN()+(-3), 1))*INDIRECT(ADDRESS(ROW()+(0), COLUMN()+(-1), 1)), 2)</f>
        <v>1.76</v>
      </c>
    </row>
    <row r="16" spans="1:10" ht="13.50" thickBot="1" customHeight="1">
      <c r="A16" s="1" t="s">
        <v>30</v>
      </c>
      <c r="B16" s="1"/>
      <c r="C16" s="10" t="s">
        <v>31</v>
      </c>
      <c r="D16" s="10"/>
      <c r="E16" s="1" t="s">
        <v>32</v>
      </c>
      <c r="F16" s="1"/>
      <c r="G16" s="11">
        <v>0.3</v>
      </c>
      <c r="H16" s="11"/>
      <c r="I16" s="12">
        <v>1.27</v>
      </c>
      <c r="J16" s="12">
        <f ca="1">ROUND(INDIRECT(ADDRESS(ROW()+(0), COLUMN()+(-3), 1))*INDIRECT(ADDRESS(ROW()+(0), COLUMN()+(-1), 1)), 2)</f>
        <v>0.38</v>
      </c>
    </row>
    <row r="17" spans="1:10" ht="45.00" thickBot="1" customHeight="1">
      <c r="A17" s="1" t="s">
        <v>33</v>
      </c>
      <c r="B17" s="1"/>
      <c r="C17" s="10" t="s">
        <v>34</v>
      </c>
      <c r="D17" s="10"/>
      <c r="E17" s="1" t="s">
        <v>35</v>
      </c>
      <c r="F17" s="1"/>
      <c r="G17" s="11">
        <v>0.22</v>
      </c>
      <c r="H17" s="11"/>
      <c r="I17" s="12">
        <v>3.8</v>
      </c>
      <c r="J17" s="12">
        <f ca="1">ROUND(INDIRECT(ADDRESS(ROW()+(0), COLUMN()+(-3), 1))*INDIRECT(ADDRESS(ROW()+(0), COLUMN()+(-1), 1)), 2)</f>
        <v>0.84</v>
      </c>
    </row>
    <row r="18" spans="1:10" ht="45.00" thickBot="1" customHeight="1">
      <c r="A18" s="1" t="s">
        <v>36</v>
      </c>
      <c r="B18" s="1"/>
      <c r="C18" s="10" t="s">
        <v>37</v>
      </c>
      <c r="D18" s="10"/>
      <c r="E18" s="1" t="s">
        <v>38</v>
      </c>
      <c r="F18" s="1"/>
      <c r="G18" s="11">
        <v>2.5</v>
      </c>
      <c r="H18" s="11"/>
      <c r="I18" s="12">
        <v>3.84</v>
      </c>
      <c r="J18" s="12">
        <f ca="1">ROUND(INDIRECT(ADDRESS(ROW()+(0), COLUMN()+(-3), 1))*INDIRECT(ADDRESS(ROW()+(0), COLUMN()+(-1), 1)), 2)</f>
        <v>9.6</v>
      </c>
    </row>
    <row r="19" spans="1:10" ht="24.00" thickBot="1" customHeight="1">
      <c r="A19" s="1" t="s">
        <v>39</v>
      </c>
      <c r="B19" s="1"/>
      <c r="C19" s="10" t="s">
        <v>40</v>
      </c>
      <c r="D19" s="10"/>
      <c r="E19" s="1" t="s">
        <v>41</v>
      </c>
      <c r="F19" s="1"/>
      <c r="G19" s="11">
        <v>0.17</v>
      </c>
      <c r="H19" s="11"/>
      <c r="I19" s="12">
        <v>0.06</v>
      </c>
      <c r="J19" s="12">
        <f ca="1">ROUND(INDIRECT(ADDRESS(ROW()+(0), COLUMN()+(-3), 1))*INDIRECT(ADDRESS(ROW()+(0), COLUMN()+(-1), 1)), 2)</f>
        <v>0.01</v>
      </c>
    </row>
    <row r="20" spans="1:10" ht="34.50" thickBot="1" customHeight="1">
      <c r="A20" s="1" t="s">
        <v>42</v>
      </c>
      <c r="B20" s="1"/>
      <c r="C20" s="10" t="s">
        <v>43</v>
      </c>
      <c r="D20" s="10"/>
      <c r="E20" s="1" t="s">
        <v>44</v>
      </c>
      <c r="F20" s="1"/>
      <c r="G20" s="13">
        <v>0.02</v>
      </c>
      <c r="H20" s="13"/>
      <c r="I20" s="14">
        <v>8</v>
      </c>
      <c r="J20" s="14">
        <f ca="1">ROUND(INDIRECT(ADDRESS(ROW()+(0), COLUMN()+(-3), 1))*INDIRECT(ADDRESS(ROW()+(0), COLUMN()+(-1), 1)), 2)</f>
        <v>0.16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37.05</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0.1</v>
      </c>
      <c r="H23" s="11"/>
      <c r="I23" s="12">
        <v>19.42</v>
      </c>
      <c r="J23" s="12">
        <f ca="1">ROUND(INDIRECT(ADDRESS(ROW()+(0), COLUMN()+(-3), 1))*INDIRECT(ADDRESS(ROW()+(0), COLUMN()+(-1), 1)), 2)</f>
        <v>1.94</v>
      </c>
    </row>
    <row r="24" spans="1:10" ht="13.50" thickBot="1" customHeight="1">
      <c r="A24" s="1" t="s">
        <v>50</v>
      </c>
      <c r="B24" s="1"/>
      <c r="C24" s="10" t="s">
        <v>51</v>
      </c>
      <c r="D24" s="10"/>
      <c r="E24" s="1" t="s">
        <v>52</v>
      </c>
      <c r="F24" s="1"/>
      <c r="G24" s="11">
        <v>0.1</v>
      </c>
      <c r="H24" s="11"/>
      <c r="I24" s="12">
        <v>17.9</v>
      </c>
      <c r="J24" s="12">
        <f ca="1">ROUND(INDIRECT(ADDRESS(ROW()+(0), COLUMN()+(-3), 1))*INDIRECT(ADDRESS(ROW()+(0), COLUMN()+(-1), 1)), 2)</f>
        <v>1.79</v>
      </c>
    </row>
    <row r="25" spans="1:10" ht="13.50" thickBot="1" customHeight="1">
      <c r="A25" s="1" t="s">
        <v>53</v>
      </c>
      <c r="B25" s="1"/>
      <c r="C25" s="10" t="s">
        <v>54</v>
      </c>
      <c r="D25" s="10"/>
      <c r="E25" s="1" t="s">
        <v>55</v>
      </c>
      <c r="F25" s="1"/>
      <c r="G25" s="11">
        <v>0.6</v>
      </c>
      <c r="H25" s="11"/>
      <c r="I25" s="12">
        <v>18.89</v>
      </c>
      <c r="J25" s="12">
        <f ca="1">ROUND(INDIRECT(ADDRESS(ROW()+(0), COLUMN()+(-3), 1))*INDIRECT(ADDRESS(ROW()+(0), COLUMN()+(-1), 1)), 2)</f>
        <v>11.33</v>
      </c>
    </row>
    <row r="26" spans="1:10" ht="13.50" thickBot="1" customHeight="1">
      <c r="A26" s="1" t="s">
        <v>56</v>
      </c>
      <c r="B26" s="1"/>
      <c r="C26" s="10" t="s">
        <v>57</v>
      </c>
      <c r="D26" s="10"/>
      <c r="E26" s="1" t="s">
        <v>58</v>
      </c>
      <c r="F26" s="1"/>
      <c r="G26" s="13">
        <v>0.6</v>
      </c>
      <c r="H26" s="13"/>
      <c r="I26" s="14">
        <v>17.9</v>
      </c>
      <c r="J26" s="14">
        <f ca="1">ROUND(INDIRECT(ADDRESS(ROW()+(0), COLUMN()+(-3), 1))*INDIRECT(ADDRESS(ROW()+(0), COLUMN()+(-1), 1)), 2)</f>
        <v>10.74</v>
      </c>
    </row>
    <row r="27" spans="1:10" ht="13.50" thickBot="1" customHeight="1">
      <c r="A27" s="15"/>
      <c r="B27" s="15"/>
      <c r="C27" s="15"/>
      <c r="D27" s="15"/>
      <c r="E27" s="15"/>
      <c r="F27" s="15"/>
      <c r="G27" s="9" t="s">
        <v>59</v>
      </c>
      <c r="H27" s="9"/>
      <c r="I27" s="9"/>
      <c r="J27" s="17">
        <f ca="1">ROUND(SUM(INDIRECT(ADDRESS(ROW()+(-1), COLUMN()+(0), 1)),INDIRECT(ADDRESS(ROW()+(-2), COLUMN()+(0), 1)),INDIRECT(ADDRESS(ROW()+(-3), COLUMN()+(0), 1)),INDIRECT(ADDRESS(ROW()+(-4), COLUMN()+(0), 1))), 2)</f>
        <v>25.8</v>
      </c>
    </row>
    <row r="28" spans="1:10" ht="13.50" thickBot="1" customHeight="1">
      <c r="A28" s="15">
        <v>3</v>
      </c>
      <c r="B28" s="15"/>
      <c r="C28" s="15"/>
      <c r="D28" s="15"/>
      <c r="E28" s="18" t="s">
        <v>60</v>
      </c>
      <c r="F28" s="18"/>
      <c r="G28" s="18"/>
      <c r="H28" s="18"/>
      <c r="I28" s="15"/>
      <c r="J28" s="15"/>
    </row>
    <row r="29" spans="1:10" ht="13.50" thickBot="1" customHeight="1">
      <c r="A29" s="19"/>
      <c r="B29" s="19"/>
      <c r="C29" s="20" t="s">
        <v>61</v>
      </c>
      <c r="D29" s="20"/>
      <c r="E29" s="19" t="s">
        <v>62</v>
      </c>
      <c r="F29" s="19"/>
      <c r="G29" s="13">
        <v>2</v>
      </c>
      <c r="H29" s="13"/>
      <c r="I29" s="14">
        <f ca="1">ROUND(SUM(INDIRECT(ADDRESS(ROW()+(-2), COLUMN()+(1), 1)),INDIRECT(ADDRESS(ROW()+(-8), COLUMN()+(1), 1))), 2)</f>
        <v>62.85</v>
      </c>
      <c r="J29" s="14">
        <f ca="1">ROUND(INDIRECT(ADDRESS(ROW()+(0), COLUMN()+(-3), 1))*INDIRECT(ADDRESS(ROW()+(0), COLUMN()+(-1), 1))/100, 2)</f>
        <v>1.26</v>
      </c>
    </row>
    <row r="30" spans="1:10" ht="13.50" thickBot="1" customHeight="1">
      <c r="A30" s="21" t="s">
        <v>63</v>
      </c>
      <c r="B30" s="21"/>
      <c r="C30" s="22"/>
      <c r="D30" s="22"/>
      <c r="E30" s="23"/>
      <c r="F30" s="23"/>
      <c r="G30" s="24" t="s">
        <v>64</v>
      </c>
      <c r="H30" s="24"/>
      <c r="I30" s="25"/>
      <c r="J30" s="26">
        <f ca="1">ROUND(SUM(INDIRECT(ADDRESS(ROW()+(-1), COLUMN()+(0), 1)),INDIRECT(ADDRESS(ROW()+(-3), COLUMN()+(0), 1)),INDIRECT(ADDRESS(ROW()+(-9), COLUMN()+(0), 1))), 2)</f>
        <v>64.11</v>
      </c>
    </row>
    <row r="33" spans="1:10" ht="13.50" thickBot="1" customHeight="1">
      <c r="A33" s="27" t="s">
        <v>65</v>
      </c>
      <c r="B33" s="27"/>
      <c r="C33" s="27"/>
      <c r="D33" s="27"/>
      <c r="E33" s="27"/>
      <c r="F33" s="27" t="s">
        <v>66</v>
      </c>
      <c r="G33" s="27"/>
      <c r="H33" s="27" t="s">
        <v>67</v>
      </c>
      <c r="I33" s="27"/>
      <c r="J33" s="27" t="s">
        <v>68</v>
      </c>
    </row>
    <row r="34" spans="1:10" ht="13.50" thickBot="1" customHeight="1">
      <c r="A34" s="28" t="s">
        <v>69</v>
      </c>
      <c r="B34" s="28"/>
      <c r="C34" s="28"/>
      <c r="D34" s="28"/>
      <c r="E34" s="28"/>
      <c r="F34" s="29">
        <v>1.07202e+006</v>
      </c>
      <c r="G34" s="29"/>
      <c r="H34" s="29">
        <v>1.07202e+006</v>
      </c>
      <c r="I34" s="29"/>
      <c r="J34" s="29" t="s">
        <v>70</v>
      </c>
    </row>
    <row r="35" spans="1:10" ht="24.00" thickBot="1" customHeight="1">
      <c r="A35" s="30" t="s">
        <v>71</v>
      </c>
      <c r="B35" s="30"/>
      <c r="C35" s="30"/>
      <c r="D35" s="30"/>
      <c r="E35" s="30"/>
      <c r="F35" s="31"/>
      <c r="G35" s="31"/>
      <c r="H35" s="31"/>
      <c r="I35" s="31"/>
      <c r="J35" s="31"/>
    </row>
    <row r="38" spans="1:1" ht="33.75" thickBot="1" customHeight="1">
      <c r="A38" s="1" t="s">
        <v>72</v>
      </c>
      <c r="B38" s="1"/>
      <c r="C38" s="1"/>
      <c r="D38" s="1"/>
      <c r="E38" s="1"/>
      <c r="F38" s="1"/>
      <c r="G38" s="1"/>
      <c r="H38" s="1"/>
      <c r="I38" s="1"/>
      <c r="J38" s="1"/>
    </row>
    <row r="39" spans="1:1" ht="33.75" thickBot="1" customHeight="1">
      <c r="A39" s="1" t="s">
        <v>73</v>
      </c>
      <c r="B39" s="1"/>
      <c r="C39" s="1"/>
      <c r="D39" s="1"/>
      <c r="E39" s="1"/>
      <c r="F39" s="1"/>
      <c r="G39" s="1"/>
      <c r="H39" s="1"/>
      <c r="I39" s="1"/>
      <c r="J39" s="1"/>
    </row>
    <row r="40" spans="1:1" ht="33.75" thickBot="1" customHeight="1">
      <c r="A40" s="1" t="s">
        <v>74</v>
      </c>
      <c r="B40" s="1"/>
      <c r="C40" s="1"/>
      <c r="D40" s="1"/>
      <c r="E40" s="1"/>
      <c r="F40" s="1"/>
      <c r="G40" s="1"/>
      <c r="H40" s="1"/>
      <c r="I40" s="1"/>
      <c r="J40" s="1"/>
    </row>
  </sheetData>
  <mergeCells count="10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I27"/>
    <mergeCell ref="A28:B28"/>
    <mergeCell ref="C28:D28"/>
    <mergeCell ref="E28:H28"/>
    <mergeCell ref="A29:B29"/>
    <mergeCell ref="C29:D29"/>
    <mergeCell ref="E29:F29"/>
    <mergeCell ref="G29:H29"/>
    <mergeCell ref="A30:F30"/>
    <mergeCell ref="G30:I30"/>
    <mergeCell ref="A33:E33"/>
    <mergeCell ref="F33:G33"/>
    <mergeCell ref="H33:I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